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defaultThemeVersion="124226"/>
  <bookViews>
    <workbookView xWindow="-240" yWindow="-30" windowWidth="15300" windowHeight="12795"/>
  </bookViews>
  <sheets>
    <sheet name="Assessment Checklist" sheetId="10" r:id="rId1"/>
    <sheet name="Initial Findings" sheetId="2" r:id="rId2"/>
    <sheet name="Development Tracker" sheetId="9" r:id="rId3"/>
    <sheet name="Finding  Verified" sheetId="11" r:id="rId4"/>
  </sheets>
  <calcPr fullPrecision="1" calcId="145621"/>
</workbook>
</file>

<file path=xl/sharedStrings.xml><?xml version="1.0" encoding="utf-8"?>
<sst xmlns="http://schemas.openxmlformats.org/spreadsheetml/2006/main" uniqueCount="731" count="781">
  <si>
    <t xml:space="preserve">Nuclear Safety Culture </t>
  </si>
  <si>
    <t>Quality Management System</t>
  </si>
  <si>
    <t xml:space="preserve">Resource Management </t>
  </si>
  <si>
    <t>Contract Review</t>
  </si>
  <si>
    <t>Assurance</t>
  </si>
  <si>
    <t>Records</t>
  </si>
  <si>
    <t>Document Control</t>
  </si>
  <si>
    <t>Welding Arrangements</t>
  </si>
  <si>
    <t>NDT Arrangements</t>
  </si>
  <si>
    <t>Calibration</t>
  </si>
  <si>
    <t>CE Marking</t>
  </si>
  <si>
    <t>Traceability</t>
  </si>
  <si>
    <t>Goods Inward</t>
  </si>
  <si>
    <t>Goods Release</t>
  </si>
  <si>
    <t>Fabrication Drawings</t>
  </si>
  <si>
    <t>Procurement</t>
  </si>
  <si>
    <t>Subcontractor Selection &amp; Control</t>
  </si>
  <si>
    <t>Quality Plans</t>
  </si>
  <si>
    <t>C of C</t>
  </si>
  <si>
    <t>Internal Audit &amp; Programme</t>
  </si>
  <si>
    <t>Painting &amp; Coating</t>
  </si>
  <si>
    <t>FME</t>
  </si>
  <si>
    <t>CFSI</t>
  </si>
  <si>
    <t>Non Conformance</t>
  </si>
  <si>
    <t>Facilities</t>
  </si>
  <si>
    <t>Target</t>
  </si>
  <si>
    <t>RFT</t>
  </si>
  <si>
    <t>Findings</t>
  </si>
  <si>
    <t>Progress Notes</t>
  </si>
  <si>
    <t>SLM 4.06.02</t>
  </si>
  <si>
    <t>Standard</t>
  </si>
  <si>
    <t>ISO 1090</t>
  </si>
  <si>
    <t>Standards</t>
  </si>
  <si>
    <t>Approved By (SL)</t>
  </si>
  <si>
    <t>Expected Completion Date</t>
  </si>
  <si>
    <t xml:space="preserve">Verification </t>
  </si>
  <si>
    <t>Date Completed</t>
  </si>
  <si>
    <t>Clause</t>
  </si>
  <si>
    <t>Description</t>
  </si>
  <si>
    <t>Finding</t>
  </si>
  <si>
    <t>Evidence</t>
  </si>
  <si>
    <t>Nuclear Safety Culture</t>
  </si>
  <si>
    <t>a. Ensuring a common understanding of the key aspects of Nuclear Safety within the organisation.</t>
  </si>
  <si>
    <t>c. Reinforcing a learning and questioning attitude at all levels of the organisation about Nuclear Safety.</t>
  </si>
  <si>
    <t>Verify the requirements a-c are being met</t>
  </si>
  <si>
    <t xml:space="preserve">There are 8 internationally accepted principles of a strong Nuclear Safety Culture: </t>
  </si>
  <si>
    <t>Nuclear Safety Toolbox talks</t>
  </si>
  <si>
    <t>Nuclear Safety Dashboard</t>
  </si>
  <si>
    <t>Nuclear Safety Posters</t>
  </si>
  <si>
    <t>Flow-down Nuclear Safety in their Supply Chain.</t>
  </si>
  <si>
    <t>b. Providing the means by which the contractor is able to develop a Nuclear Safety Culture.</t>
  </si>
  <si>
    <t>Do they understand what happens if it goes wrong?</t>
  </si>
  <si>
    <t>The Contractor shall ensure that all Personnel involved in the provision of work for Sellafield Ltd understand any Nuclear Safety implications of failure of the product or service to meet the specified design intent.</t>
  </si>
  <si>
    <t>SLM 4.06.02 - 1.2</t>
  </si>
  <si>
    <r>
      <t xml:space="preserve">SLM 4.06.02 Issue 3 Clause 1.2 </t>
    </r>
    <r>
      <rPr>
        <sz val="10"/>
        <color theme="1"/>
        <rFont val="Calibri"/>
        <family val="2"/>
        <charset val="0"/>
        <scheme val="minor"/>
      </rPr>
      <t>States…</t>
    </r>
  </si>
  <si>
    <t>Do the personnel involved in the provision of work have an understanding of the impact of the failure of product /service for SL</t>
  </si>
  <si>
    <t>SLM 4.06.02 - 1.4</t>
  </si>
  <si>
    <t>The Contractor shall ensure that Personnel are aware of the implications of Suspect and Counterfeit products being deployed on the Sellafield site.</t>
  </si>
  <si>
    <t>Are all the phases covered for nuclear safety as above.</t>
  </si>
  <si>
    <t>SLM 4.06.02 - 1.5</t>
  </si>
  <si>
    <t>Finally, the transition from manufacturing, fabrication, construction, through commissioning to operations needs to be appropriately managed in order to ensure the necessary knowledge is passed over to the requisite personnel.</t>
  </si>
  <si>
    <r>
      <t xml:space="preserve">SLM 4.06.02 Issue 3 Clause 1.5 </t>
    </r>
    <r>
      <rPr>
        <sz val="10"/>
        <color theme="1"/>
        <rFont val="Calibri"/>
        <family val="2"/>
        <charset val="0"/>
        <scheme val="minor"/>
      </rPr>
      <t>States …</t>
    </r>
  </si>
  <si>
    <t>Quality Management System requirements</t>
  </si>
  <si>
    <t>All Contractors shall maintain a quality management system that is compliant to the latest edition of BS EN ISO 9001 standard or equivalent, and which has been certified by a United Kingdom Accreditation Service(UKAS), accredited Certification body or International accepted equivalent.</t>
  </si>
  <si>
    <t>Has the ISO 9001:2008 certificate been provided for review? Is it on display with the latest Quality Policy and are personnel aware of it and what it means?</t>
  </si>
  <si>
    <t>Review the last surveillance/ recertification report for required actions and their effective close out.</t>
  </si>
  <si>
    <t>SLM 4.06.02 - 2.1</t>
  </si>
  <si>
    <t>The Contractor shall monitor, review and update its quality management systems as necessary to comply with Good Industry Practice and to ensure continued certification.</t>
  </si>
  <si>
    <t>Has ISO 9001:2008 been maintained, is the QMS up to date? Review last update</t>
  </si>
  <si>
    <r>
      <t xml:space="preserve">SLM 4.06.02 Issue 3 Clause 2.2 </t>
    </r>
    <r>
      <rPr>
        <sz val="10"/>
        <color theme="1"/>
        <rFont val="Calibri"/>
        <family val="2"/>
        <charset val="0"/>
        <scheme val="minor"/>
      </rPr>
      <t>States …</t>
    </r>
  </si>
  <si>
    <t>SLM 4.06.02 - 2.2</t>
  </si>
  <si>
    <t>At contract award the Contractor shall have implemented their quality management system in accordance with the Customer’s requirements.</t>
  </si>
  <si>
    <t>Does the QMS align to SL’s requirements?</t>
  </si>
  <si>
    <r>
      <t xml:space="preserve">SLM 4.06.02 Issue 3 Clause 2.3 </t>
    </r>
    <r>
      <rPr>
        <sz val="10"/>
        <color theme="1"/>
        <rFont val="Calibri"/>
        <family val="2"/>
        <charset val="0"/>
        <scheme val="minor"/>
      </rPr>
      <t>States …</t>
    </r>
  </si>
  <si>
    <t>SLM 4.06.02 - 2.3</t>
  </si>
  <si>
    <t xml:space="preserve"> In the event that the Contractor’s quality management system is made up of a multiple number of certified quality management systems (alliance/ collaborative partnerships), the Contractors” shall make their operational quality management system available to the Customer within 10 working days of contract award for formal audit if requested by the Customer.</t>
  </si>
  <si>
    <t>Can this be demonstrated?</t>
  </si>
  <si>
    <t>The Contractor shall appoint a suitably qualified and experienced Quality Management representative, supported by competent experienced personnel, to ensure effective implementation of the quality management system.</t>
  </si>
  <si>
    <t>Verify SQEP of the appointed quality personnel</t>
  </si>
  <si>
    <t>The Contractor shall have a Business Continuity process in place that identifies potential threats to the organisation and the impacts to business operations those threats, if realised, might cause. The Contractor shall have in place an effective response that safeguards the interests of its key stakeholders, reputation, brand and value-creating activities.</t>
  </si>
  <si>
    <t xml:space="preserve">Consider, for example: </t>
  </si>
  <si>
    <t>• Adverse Weather (snow/ice, floods)</t>
  </si>
  <si>
    <t>• Fuel Crisis/Loss of utilities</t>
  </si>
  <si>
    <t>• Pandemic (loss of personnel)</t>
  </si>
  <si>
    <t>• Loss of premises (fire, flood etc.)</t>
  </si>
  <si>
    <t>• Loss of Systems (IT/comms/information)/Cyber attack</t>
  </si>
  <si>
    <t>• Loss/disruption to your supply chain</t>
  </si>
  <si>
    <t>• Others applicable to your business</t>
  </si>
  <si>
    <t>Verify there is a business continuity plan in place to cover the scope of the contract. Is there evidence of periodic review and has the process been tested.</t>
  </si>
  <si>
    <t>Verify if there is a LFE process within the organisation.</t>
  </si>
  <si>
    <t>Verify information source, for example Opex briefs, project issues and audit findings.</t>
  </si>
  <si>
    <t>If the supplier/subcontractor is engaged on a SL project, this shall be demonstrated.</t>
  </si>
  <si>
    <r>
      <t xml:space="preserve">SLM 4.06.02 Issue 3 Clause 2.4 </t>
    </r>
    <r>
      <rPr>
        <sz val="10"/>
        <color theme="1"/>
        <rFont val="Calibri"/>
        <family val="2"/>
        <charset val="0"/>
        <scheme val="minor"/>
      </rPr>
      <t>States…</t>
    </r>
  </si>
  <si>
    <r>
      <t xml:space="preserve">SLM 4.06.02 Issue 3 Clause 2.5 </t>
    </r>
    <r>
      <rPr>
        <sz val="10"/>
        <color theme="1"/>
        <rFont val="Calibri"/>
        <family val="2"/>
        <charset val="0"/>
        <scheme val="minor"/>
      </rPr>
      <t>States …</t>
    </r>
  </si>
  <si>
    <r>
      <t xml:space="preserve">SLM 4.06.02 Issue 3 Clause 2.13 </t>
    </r>
    <r>
      <rPr>
        <sz val="10"/>
        <color theme="1"/>
        <rFont val="Calibri"/>
        <family val="2"/>
        <charset val="0"/>
        <scheme val="minor"/>
      </rPr>
      <t>States …</t>
    </r>
  </si>
  <si>
    <r>
      <t xml:space="preserve">SLM 4.06.02 Issue 3 Clause 2.14 </t>
    </r>
    <r>
      <rPr>
        <sz val="10"/>
        <color theme="1"/>
        <rFont val="Calibri"/>
        <family val="2"/>
        <charset val="0"/>
        <scheme val="minor"/>
      </rPr>
      <t>States…</t>
    </r>
  </si>
  <si>
    <t>SLM 4.06.02 - 2.4</t>
  </si>
  <si>
    <t>SLM 4.06.02 - 2.5</t>
  </si>
  <si>
    <t>SLM 4.06.02 - 2.13</t>
  </si>
  <si>
    <t>SLM 4.06.02 - 2.14</t>
  </si>
  <si>
    <t>The Contractor shall have a documented process for Learning from Experience to demonstrate improvement, and be able to show effective implementation.</t>
  </si>
  <si>
    <t>Resource Management</t>
  </si>
  <si>
    <t xml:space="preserve"> The Contractor shall implement an induction course. The Contractor shall ensure that all personnel deployed on the works receive the induction course prior to commencing work on the contract. The induction course shall as a minimum include:</t>
  </si>
  <si>
    <t>Verify the contents of the induction course have been covered. Have personnel employed before this course was initiated had their training gaps filled?</t>
  </si>
  <si>
    <t>Verify the levels have been agreed and whether this can be shown to have been complied with, sample  key roles such as:</t>
  </si>
  <si>
    <t>Supervision</t>
  </si>
  <si>
    <t>Welders</t>
  </si>
  <si>
    <t>The Contractor shall ensure that all Personnel they assign to undertaking work for the customer are suitably qualified and experienced to deliver the assigned work. There should be a clear auditable trail that demonstrates that the contractor's staff is equally as "SQEP" as licensee staff would be for the same role.</t>
  </si>
  <si>
    <t>Review SQEP of personnel assigned to undertaking work for the customer.</t>
  </si>
  <si>
    <t>The Contractor shall implement and maintain a competency/training register supported by appropriate training and qualification records. The register shall identify:</t>
  </si>
  <si>
    <t>Review training records to verify compliance.</t>
  </si>
  <si>
    <t xml:space="preserve"> The Contractor shall routinely perform documented reviews of personnel to maintain competency.</t>
  </si>
  <si>
    <t>Verify training reviews are carried out and periodicity is in accordance with contractor’s procedure.</t>
  </si>
  <si>
    <t>The Contractor shall notify the customer of any deficiencies identified with personnel competency that may affect the product or service provided. The Contractor shall take corrective actions to eliminate personnel competency deficiencies.</t>
  </si>
  <si>
    <t>Has this been necessary? How was it resolved</t>
  </si>
  <si>
    <t xml:space="preserve"> The Contractor shall define and implement appropriate arrangements to control any change to its organisational structure or resources which may affect environmental, health and safety, security and quality performance.</t>
  </si>
  <si>
    <t>Verify what arrangements are in place.</t>
  </si>
  <si>
    <t>Establish if BEL have strength in Depth to deliver the project.</t>
  </si>
  <si>
    <t>The Contractor shall notify the Customer formally of any organisational changes that could impact on environmental, health and safety, security and quality performance.</t>
  </si>
  <si>
    <t>Have there been any changes in key personnel in these fields? Evidence of notification?</t>
  </si>
  <si>
    <t xml:space="preserve"> The Contractor shall be able to demonstrate the qualification and independence of Personnel verifying or inspecting work from those performing the work.</t>
  </si>
  <si>
    <t>Verify this requirement</t>
  </si>
  <si>
    <t xml:space="preserve"> All Inspection &amp; Test quality control personnel deployed on the works are suitably experienced and shall be in possession of nationally recognised qualifications</t>
  </si>
  <si>
    <t xml:space="preserve">All testing and inspection practitioners shall be experienced in the application of the technique to the specific material. </t>
  </si>
  <si>
    <t>· Nuclear Safety</t>
  </si>
  <si>
    <t>· Safety requirements</t>
  </si>
  <si>
    <t>· Security requirements</t>
  </si>
  <si>
    <t>· Overview of the works</t>
  </si>
  <si>
    <t>· Mandatory procedures</t>
  </si>
  <si>
    <t>· All personnel engaged on the works</t>
  </si>
  <si>
    <t>· Role Specification</t>
  </si>
  <si>
    <t>· Status of training received for each individual</t>
  </si>
  <si>
    <t>· Experience of each individual</t>
  </si>
  <si>
    <t>· Forward Plan to close out identified competency requirements</t>
  </si>
  <si>
    <r>
      <t xml:space="preserve">SLM 4.06.02 Issue 3 Clause 3.1 </t>
    </r>
    <r>
      <rPr>
        <sz val="10"/>
        <color theme="1"/>
        <rFont val="Calibri"/>
        <family val="2"/>
        <charset val="0"/>
        <scheme val="minor"/>
      </rPr>
      <t>States…</t>
    </r>
  </si>
  <si>
    <r>
      <t xml:space="preserve">SLM 4.06.02 Issue 3 Clause 3.2 </t>
    </r>
    <r>
      <rPr>
        <sz val="10"/>
        <color theme="1"/>
        <rFont val="Calibri"/>
        <family val="2"/>
        <charset val="0"/>
        <scheme val="minor"/>
      </rPr>
      <t>States…</t>
    </r>
  </si>
  <si>
    <r>
      <t xml:space="preserve">SLM 4.06.02 Issue 3 Clause 3.3 </t>
    </r>
    <r>
      <rPr>
        <sz val="10"/>
        <color theme="1"/>
        <rFont val="Calibri"/>
        <family val="2"/>
        <charset val="0"/>
        <scheme val="minor"/>
      </rPr>
      <t xml:space="preserve">States… </t>
    </r>
  </si>
  <si>
    <r>
      <t xml:space="preserve">SLM 4.06.02 Issue 3 Clause 3.4 </t>
    </r>
    <r>
      <rPr>
        <sz val="10"/>
        <color theme="1"/>
        <rFont val="Calibri"/>
        <family val="2"/>
        <charset val="0"/>
        <scheme val="minor"/>
      </rPr>
      <t>States…</t>
    </r>
  </si>
  <si>
    <r>
      <t xml:space="preserve">SLM 4.06.02 Issue 3 Clause 3.5 </t>
    </r>
    <r>
      <rPr>
        <sz val="10"/>
        <color theme="1"/>
        <rFont val="Calibri"/>
        <family val="2"/>
        <charset val="0"/>
        <scheme val="minor"/>
      </rPr>
      <t>States…</t>
    </r>
  </si>
  <si>
    <r>
      <t xml:space="preserve">SLM 4.06.02 Issue 3 Clause 3.6 </t>
    </r>
    <r>
      <rPr>
        <sz val="10"/>
        <color theme="1"/>
        <rFont val="Calibri"/>
        <family val="2"/>
        <charset val="0"/>
        <scheme val="minor"/>
      </rPr>
      <t>States…</t>
    </r>
  </si>
  <si>
    <r>
      <t xml:space="preserve">SLM 4.06.02 Issue 3 Clause 3.9 </t>
    </r>
    <r>
      <rPr>
        <sz val="10"/>
        <color theme="1"/>
        <rFont val="Calibri"/>
        <family val="2"/>
        <charset val="0"/>
        <scheme val="minor"/>
      </rPr>
      <t>States…</t>
    </r>
  </si>
  <si>
    <r>
      <t xml:space="preserve">SLM 4.06.02 Issue 3 Clause 3.10 </t>
    </r>
    <r>
      <rPr>
        <sz val="10"/>
        <color theme="1"/>
        <rFont val="Calibri"/>
        <family val="2"/>
        <charset val="0"/>
        <scheme val="minor"/>
      </rPr>
      <t>States …</t>
    </r>
  </si>
  <si>
    <r>
      <t xml:space="preserve">SLM 4.06.02 Issue 3 Clause 3.11 </t>
    </r>
    <r>
      <rPr>
        <sz val="10"/>
        <color theme="1"/>
        <rFont val="Calibri"/>
        <family val="2"/>
        <charset val="0"/>
        <scheme val="minor"/>
      </rPr>
      <t>States…</t>
    </r>
  </si>
  <si>
    <r>
      <t xml:space="preserve">SLM 4.06.02 Issue 3 Clause 3.12 </t>
    </r>
    <r>
      <rPr>
        <sz val="10"/>
        <color theme="1"/>
        <rFont val="Calibri"/>
        <family val="2"/>
        <charset val="0"/>
        <scheme val="minor"/>
      </rPr>
      <t>States…</t>
    </r>
  </si>
  <si>
    <r>
      <t>Review training records, qualifications and CVs</t>
    </r>
    <r>
      <rPr>
        <sz val="10"/>
        <color rgb="FF0000FF"/>
        <rFont val="Calibri"/>
        <family val="2"/>
        <charset val="0"/>
        <scheme val="minor"/>
      </rPr>
      <t>.</t>
    </r>
  </si>
  <si>
    <r>
      <t xml:space="preserve">SLM 4.06.02 Issue 3 Clause 3.13 </t>
    </r>
    <r>
      <rPr>
        <sz val="10"/>
        <color theme="1"/>
        <rFont val="Calibri"/>
        <family val="2"/>
        <charset val="0"/>
        <scheme val="minor"/>
      </rPr>
      <t>States …</t>
    </r>
  </si>
  <si>
    <t>In addition to the Contract Quality Requirements, Contractors engaged on Sellafield Ltd projects shall follow SLSP 1.10.315.01, “Quality Standards for SL Projects and Contractors engaged on SL Projects”, and its subsets as stated in the Contract.</t>
  </si>
  <si>
    <r>
      <t xml:space="preserve">SLM 4.06.02 Issue 3 Clause 2.15 </t>
    </r>
    <r>
      <rPr>
        <sz val="10"/>
        <color theme="1"/>
        <rFont val="Calibri"/>
        <family val="2"/>
        <charset val="0"/>
        <scheme val="minor"/>
      </rPr>
      <t xml:space="preserve">States… </t>
    </r>
  </si>
  <si>
    <t>SLM 4.06.02 - 2.15</t>
  </si>
  <si>
    <t>SLM 4.06.02 - 3.1</t>
  </si>
  <si>
    <t>The Contractor shall determine and provide the appropriate number of SQEPed resources required to deliver the contracted scope of work and agree the levels with the Customer.</t>
  </si>
  <si>
    <t>Quality Manager</t>
  </si>
  <si>
    <t>QC Inspectors / NDE Examiners</t>
  </si>
  <si>
    <t>SLM 4.06.02 - 3.2</t>
  </si>
  <si>
    <t>SLM 4.06.02 - 3.3</t>
  </si>
  <si>
    <t>SLM 4.06.02 - 3.4</t>
  </si>
  <si>
    <t>SLM 4.06.02 - 3.5</t>
  </si>
  <si>
    <t>SLM 4.06.02 - 3.6</t>
  </si>
  <si>
    <t>SLM 4.06.02 - 3.9</t>
  </si>
  <si>
    <t>SLM 4.06.02 - 3.10</t>
  </si>
  <si>
    <t>SLM 4.06.02 - 3.11</t>
  </si>
  <si>
    <t>SLM 4.06.02 - 3.12</t>
  </si>
  <si>
    <t>SLM 4.06.02 - 3.13</t>
  </si>
  <si>
    <t>The Contractor shall implement a graded approach in accordance to the Sellafield Ltd SLP 4.06.05 for the procurement of products and services to mitigate the risk of failure.  For additional detail please see above “A Graded Approach to Procurement”.</t>
  </si>
  <si>
    <t xml:space="preserve">Verify how the requirement is met </t>
  </si>
  <si>
    <t>The Contractor shall ensure that purchasing information accurately specifies the product or service to be purchased.</t>
  </si>
  <si>
    <t>Review purchase orders to verify this</t>
  </si>
  <si>
    <t>The Contractor shall ensure that the requirements of the contract, the Sellafield Ltd Contract Quality Requirements, the appropriate standards, and necessary requirements to deliver the products and services specified are flowed to all tiers of the Contractor’s supply chain, and that understanding is tested.</t>
  </si>
  <si>
    <t>Verify this requirement is met</t>
  </si>
  <si>
    <t>The Contractor shall ensure the purchasing information accurately specifies the requirements for acceptance of products and services, to include as applicable:</t>
  </si>
  <si>
    <t>Verify sample purchase orders comply with this.</t>
  </si>
  <si>
    <r>
      <t xml:space="preserve">SLM 4.06.02 Issue 3 Clause 4.1 </t>
    </r>
    <r>
      <rPr>
        <sz val="10"/>
        <color theme="1"/>
        <rFont val="Calibri"/>
        <family val="2"/>
        <charset val="0"/>
        <scheme val="minor"/>
      </rPr>
      <t>States…</t>
    </r>
  </si>
  <si>
    <r>
      <t xml:space="preserve">SLM 4.06.02 Issue 3 Clause 4.2 </t>
    </r>
    <r>
      <rPr>
        <sz val="10"/>
        <color theme="1"/>
        <rFont val="Calibri"/>
        <family val="2"/>
        <charset val="0"/>
        <scheme val="minor"/>
      </rPr>
      <t>States…</t>
    </r>
  </si>
  <si>
    <r>
      <t xml:space="preserve">SLM 4.06.02 Issue 3 Clause 4.3 </t>
    </r>
    <r>
      <rPr>
        <sz val="10"/>
        <color theme="1"/>
        <rFont val="Calibri"/>
        <family val="2"/>
        <charset val="0"/>
        <scheme val="minor"/>
      </rPr>
      <t>States…</t>
    </r>
  </si>
  <si>
    <r>
      <t xml:space="preserve">SLM 4.06.02 Issue 3 Clause 4.4 </t>
    </r>
    <r>
      <rPr>
        <sz val="10"/>
        <color theme="1"/>
        <rFont val="Calibri"/>
        <family val="2"/>
        <charset val="0"/>
        <scheme val="minor"/>
      </rPr>
      <t>States…</t>
    </r>
  </si>
  <si>
    <t>SLM 4.06.02 - 4.1</t>
  </si>
  <si>
    <t>SLM 4.06.02 - 4.2</t>
  </si>
  <si>
    <t>SLM 4.06.02 - 4.3</t>
  </si>
  <si>
    <t>SLM 4.06.02 - 4.4</t>
  </si>
  <si>
    <t>Sub-contractor Selection and Control</t>
  </si>
  <si>
    <t>The Contractor shall have a process for subcontractor selection through assessment and analysis of their competencies, facilities and equipment to ensure that they have the capability to conform to the contract requirements, delivering products and service safely, to schedule, of the correct quality and to the agreed cost.</t>
  </si>
  <si>
    <t>Review contractor’s process and select examples of assessment, for compliance.</t>
  </si>
  <si>
    <t>The Contractor shall assess the subcontractor’s capability to plan and meet the required capacities beyond existing or new contracts.</t>
  </si>
  <si>
    <t>Verify compliance</t>
  </si>
  <si>
    <t>The Contractor shall ensure that any weaknesses identified during tender assessment are managed post contract award.</t>
  </si>
  <si>
    <t>The Contractor shall implement a process for ongoing verification and monitoring of their Subcontractors to ensure that they are delivering products and services safely, to schedule, to the specified requirements and to the agreed cost.</t>
  </si>
  <si>
    <t>Verify the Contractors process achieves the requirements</t>
  </si>
  <si>
    <t>The diagram shall specifically include:</t>
  </si>
  <si>
    <t>Verify that the diagram has been created and complies</t>
  </si>
  <si>
    <t>The Contractor supplying products or services directly to Sellafield Ltd shall, in accordance with the Contract, provide for acceptance a schedule of intended Subcontractors, using Sellafield Ltd form CFMT 121 – “Main Contractors identification and proposed control of Sub Contractors and Suppliers.” The Contractor shall only Subcontract work in accordance with the agreed schedule submitted with the tender or in accordance with agreed changes following submission of a revised schedule.</t>
  </si>
  <si>
    <t>Verify compliance and review approval</t>
  </si>
  <si>
    <t>The Contractor shall document and establish Subcontractor assurance and oversight arrangements to ensure compliance with the Sellafield Ltd specifications, standards and Contract Quality Requirements. These arrangements shall be tailored to mitigate risk to Nuclear Safety.</t>
  </si>
  <si>
    <r>
      <t xml:space="preserve">SLM 4.06.02 Issue 3 Clause 4.7 </t>
    </r>
    <r>
      <rPr>
        <sz val="10"/>
        <color theme="1"/>
        <rFont val="Calibri"/>
        <family val="2"/>
        <charset val="0"/>
        <scheme val="minor"/>
      </rPr>
      <t>States…</t>
    </r>
  </si>
  <si>
    <r>
      <t xml:space="preserve">SLM 4.06.02 Issue 3 Clause 4.8 </t>
    </r>
    <r>
      <rPr>
        <sz val="10"/>
        <color theme="1"/>
        <rFont val="Calibri"/>
        <family val="2"/>
        <charset val="0"/>
        <scheme val="minor"/>
      </rPr>
      <t>States…</t>
    </r>
  </si>
  <si>
    <r>
      <t xml:space="preserve">SLM 4.06.02 Issue 3 Clause 4.10 </t>
    </r>
    <r>
      <rPr>
        <sz val="10"/>
        <color theme="1"/>
        <rFont val="Calibri"/>
        <family val="2"/>
        <charset val="0"/>
        <scheme val="minor"/>
      </rPr>
      <t>States…</t>
    </r>
  </si>
  <si>
    <r>
      <t>Were any issues identified, if so verify the effectiveness of the additional conditions required</t>
    </r>
    <r>
      <rPr>
        <sz val="10"/>
        <color rgb="FF0000FF"/>
        <rFont val="Calibri"/>
        <family val="2"/>
        <charset val="0"/>
        <scheme val="minor"/>
      </rPr>
      <t>.</t>
    </r>
  </si>
  <si>
    <r>
      <t xml:space="preserve">SLM 4.06.02 Issue 3 Clause 6.3 </t>
    </r>
    <r>
      <rPr>
        <sz val="10"/>
        <color theme="1"/>
        <rFont val="Calibri"/>
        <family val="2"/>
        <charset val="0"/>
        <scheme val="minor"/>
      </rPr>
      <t>States…</t>
    </r>
  </si>
  <si>
    <r>
      <t xml:space="preserve">SLM 4.06.02 Issue 3 Clause 6.4 </t>
    </r>
    <r>
      <rPr>
        <sz val="10"/>
        <color theme="1"/>
        <rFont val="Calibri"/>
        <family val="2"/>
        <charset val="0"/>
        <scheme val="minor"/>
      </rPr>
      <t>States…</t>
    </r>
  </si>
  <si>
    <r>
      <t xml:space="preserve">SLM 4.06.02 Issue 3 Clause 6.5 </t>
    </r>
    <r>
      <rPr>
        <sz val="10"/>
        <color theme="1"/>
        <rFont val="Calibri"/>
        <family val="2"/>
        <charset val="0"/>
        <scheme val="minor"/>
      </rPr>
      <t>States…</t>
    </r>
  </si>
  <si>
    <r>
      <t xml:space="preserve">SLM 4.06.02 Issue 3 Clause 7.2 </t>
    </r>
    <r>
      <rPr>
        <sz val="10"/>
        <color theme="1"/>
        <rFont val="Calibri"/>
        <family val="2"/>
        <charset val="0"/>
        <scheme val="minor"/>
      </rPr>
      <t>States…</t>
    </r>
  </si>
  <si>
    <t xml:space="preserve">· Quality assurance arrangements (audit, surveillance, inspection and test) that shall be applied to each subcontractor. </t>
  </si>
  <si>
    <t>· Names of contracting parties</t>
  </si>
  <si>
    <t>· Organisational hierarchy between contracting parties</t>
  </si>
  <si>
    <t>· The Contractor shall submit the diagram to the Customer with the tender for acceptance.  The diagram shall be maintained throughout the lifetime of the contract.</t>
  </si>
  <si>
    <t>SLM 4.06.02 - 4.7</t>
  </si>
  <si>
    <t>SLM 4.06.02 - 4.10</t>
  </si>
  <si>
    <t>SLM 4.06.02 - 4.8</t>
  </si>
  <si>
    <t>SLM 4.06.02 - 6.3</t>
  </si>
  <si>
    <t>SLM 4.06.02 - 6.4</t>
  </si>
  <si>
    <t>SLM 4.06.02 - 6.5</t>
  </si>
  <si>
    <t>SLM 4.06.02 - 7.2</t>
  </si>
  <si>
    <t>The Contractor shall ensure that all contract requirements for the scope of work are reviewed, agreed and understood prior to the commencement of work both within their own organisation and their supply chain.</t>
  </si>
  <si>
    <t>Verify the records of the review meeting.</t>
  </si>
  <si>
    <t>How was understanding promoted and verified?</t>
  </si>
  <si>
    <t>Where the contract includes the following elements the review shall as a minimum include the following:-</t>
  </si>
  <si>
    <t>Verify how the Contractor has ensured that subcontractors fully understand the requirements</t>
  </si>
  <si>
    <t>The Contractor shall establish a process for ongoing contract review throughout the life of the contract.</t>
  </si>
  <si>
    <t>Verify records confirm reviews take place and that any actions raised have been completed</t>
  </si>
  <si>
    <t>The Contractor shall ensure that the full extent of their supply chain has a clear understanding of the Sellafield Ltd contract Technical and Quality specified requirements.</t>
  </si>
  <si>
    <t>Verify how the contractor has ensured this</t>
  </si>
  <si>
    <r>
      <t xml:space="preserve">SLM 4.06.02 Issue 3 Clause 4.12 </t>
    </r>
    <r>
      <rPr>
        <sz val="10"/>
        <color theme="1"/>
        <rFont val="Calibri"/>
        <family val="2"/>
        <charset val="0"/>
        <scheme val="minor"/>
      </rPr>
      <t>States…</t>
    </r>
  </si>
  <si>
    <r>
      <t xml:space="preserve">SLM 4.06.02 Issue 3 Clause 4.13 </t>
    </r>
    <r>
      <rPr>
        <sz val="10"/>
        <color theme="1"/>
        <rFont val="Calibri"/>
        <family val="2"/>
        <charset val="0"/>
        <scheme val="minor"/>
      </rPr>
      <t>States…</t>
    </r>
  </si>
  <si>
    <r>
      <t>The Contractor shall confirm the understanding of the works information package/ Purchase Orders via opening up meetings held with their subcontractors and explain each clause of the specification to ensure full understanding of the requirements.</t>
    </r>
    <r>
      <rPr>
        <sz val="10"/>
        <color rgb="FF000000"/>
        <rFont val="Calibri"/>
        <family val="2"/>
        <charset val="0"/>
        <scheme val="minor"/>
      </rPr>
      <t xml:space="preserve">  </t>
    </r>
  </si>
  <si>
    <r>
      <t xml:space="preserve">SLM 4.06.02 Issue 3 Clause 4.14 </t>
    </r>
    <r>
      <rPr>
        <sz val="10"/>
        <color theme="1"/>
        <rFont val="Calibri"/>
        <family val="2"/>
        <charset val="0"/>
        <scheme val="minor"/>
      </rPr>
      <t>States…</t>
    </r>
  </si>
  <si>
    <r>
      <t xml:space="preserve">SLM 4.06.02 Issue 3 Clause 6.1 </t>
    </r>
    <r>
      <rPr>
        <sz val="10"/>
        <color theme="1"/>
        <rFont val="Calibri"/>
        <family val="2"/>
        <charset val="0"/>
        <scheme val="minor"/>
      </rPr>
      <t>States…</t>
    </r>
  </si>
  <si>
    <t>· Project/Contract Management</t>
  </si>
  <si>
    <t>· Commercial</t>
  </si>
  <si>
    <t>· Health and Safety</t>
  </si>
  <si>
    <t>· Quality (including Nuclear Safety and Specification Awareness Briefs)</t>
  </si>
  <si>
    <t>· Project Controls (planning, programme and costs)</t>
  </si>
  <si>
    <t>· Risk</t>
  </si>
  <si>
    <t>· Engineering</t>
  </si>
  <si>
    <t>· Construction</t>
  </si>
  <si>
    <t>· Commissioning</t>
  </si>
  <si>
    <t>· Operations and Maintenance</t>
  </si>
  <si>
    <t>· Provision of product samples (when requested)</t>
  </si>
  <si>
    <t>· Life Time Records (LTRs)</t>
  </si>
  <si>
    <t>SLM 4.06.02 - 4.12</t>
  </si>
  <si>
    <t>SLM 4.06.02 - 4.13</t>
  </si>
  <si>
    <t>SLM 4.06.02 - 4.14</t>
  </si>
  <si>
    <t>SLM 4.06.02 - 6.1</t>
  </si>
  <si>
    <t>Review the minutes of the meeting and verify the requirements were met.</t>
  </si>
  <si>
    <t>Verify this was recorded in the Opening up meeting minutes</t>
  </si>
  <si>
    <t>The Contractor shall ensure a Quality Plan and/or Inspection and Test Plans (or Quality Plans) is/are in place for the contracted scope of work.  Where the work covers a number of phases for example design, manufacture, construction, installation and commissioning, separate quality plans shall be prepared, submitted and identified on a Sellafield Ltd Supply Chain Model SLF 1.10.315.13.</t>
  </si>
  <si>
    <t>Verify Quality Plans are in place, as required</t>
  </si>
  <si>
    <t>Dependent upon the size and complexity of the work scope it may be more appropriate to generate more than one quality plan. In these instances a top level Quality Plan should be prepared for the identified scope and reference each individual sub-Quality Plan and Inspection and Test Plan (where applicable).  Benefits of this approach allow for quality plans to be produced concurrent with the phase of work and allow for closure when complete.</t>
  </si>
  <si>
    <t>Has an over-arching Quality Plan been necessary as above? Does it fulfil its purpose with references to all sub Quality Plans referenced?</t>
  </si>
  <si>
    <t xml:space="preserve">The Contractor shall submit the quality plan(s) and Inspection and Test Plans to the customer for acceptance within 10 working days of receipt of the contract. </t>
  </si>
  <si>
    <t>Was the deadline achieved?</t>
  </si>
  <si>
    <t>The Contractor shall not commence work identified in the quality plan and Inspection and Test Plans prior to confirmation of acceptance by the customer.</t>
  </si>
  <si>
    <t>Was work commenced prior to approval?</t>
  </si>
  <si>
    <t>The Contractor shall document in quality plans the controls to be applied to its Subcontractors. Any change to an approved/accepted quality or Inspection and Test Plans plan shall be resubmitted to the customer for approval and/or acceptance.</t>
  </si>
  <si>
    <t>Verify requirements are met</t>
  </si>
  <si>
    <t>Specialist processes within the specification shall be identified within the quality plan and Inspection and Test Plans.  These will require approval by Sellafield Ltd. Typical special processes include but are not limited to welding, pipe work bending, heat treatment, non-destructive testing, material finishes and concrete mix design.</t>
  </si>
  <si>
    <t>Review Quality Plans for inclusion of special processes and the approval of these by SL before use.</t>
  </si>
  <si>
    <t>For products and services, the quality plan and /or Inspection and Test Plans shall conform to the following Sellafield Ltd criteria,</t>
  </si>
  <si>
    <t>Verify compliance for each sub clause below:</t>
  </si>
  <si>
    <t>The quality plan and /or Inspection and Test Plans shall be prepared listing the activities necessary to demonstrate compliance with the specified requirements and to discharge the work. The activities shall be listed in a logical sequence and be broken down into a level of detail required to discharge the work, for example, phases associated with the contract lifecycle and different packages of work.</t>
  </si>
  <si>
    <t>The quality plan and Inspection and/or Test Plans shall identify against activities all applicable procedures, controlling arrangements, accountability for delivery and associated records. The wording and output of the activity shall be clear, concise and unambiguous.</t>
  </si>
  <si>
    <t>The quality plan and Inspection and/or Test Plans shall identify the minimum records to be included in the lifetime records. These records shall be reviewed, approved and accepted in accordance with the specification and contract requirements.</t>
  </si>
  <si>
    <t>Sellafield Ltd reserves the right to identify hold points in the quality plan and /or Inspection and Test Plans.  The Sellafield Ltd representative may identify hold points in the Quality Plan beyond which work must not proceed without Sellafield Ltd verification and/or permission. If work commences prior to Sellafield Ltd’s acceptance of the Quality Plan, or work progresses past a hold point without the required sign off on the Quality Plan, Sellafield Ltd shall raise a non conformance requiring corrective and preventive action.</t>
  </si>
  <si>
    <t>To monitor the work, the quality plan and Inspection and Test Plans shall facilitate the signing off of all activities against the agreed Inspection Activity Codes identified in the approved quality plan.</t>
  </si>
  <si>
    <t>The quality plan and Inspection and Test Plans shall consist of three main parts: cover sheet, documentation sheet and activity sheet.</t>
  </si>
  <si>
    <t xml:space="preserve">The cover sheet shall identify the following: </t>
  </si>
  <si>
    <t>The documentation sheet shall identify all standards and specifications applicable to the scope of work</t>
  </si>
  <si>
    <t>The activity sheets shall identify activities and activity codes, documents, nominated roles and records required to be generated to be included in the lifetime records.</t>
  </si>
  <si>
    <r>
      <t xml:space="preserve">SLM 4.06.02 Issue 3 Clause 5.1 </t>
    </r>
    <r>
      <rPr>
        <sz val="10"/>
        <color theme="1"/>
        <rFont val="Calibri"/>
        <family val="2"/>
        <charset val="0"/>
        <scheme val="minor"/>
      </rPr>
      <t>States…</t>
    </r>
  </si>
  <si>
    <r>
      <t>The contractor will agree the use of Quality Plans, Inspection and Test Plans and Method Statements with the customer at the Opening up Meeting. From this point on in this document these will be known as Quality Plan(s) however the requirements apply also to Inspection and Test Plans and Method Statements. Refer to SLSP 2.15.01.01 and associated forms.</t>
    </r>
    <r>
      <rPr>
        <b/>
        <sz val="10"/>
        <color theme="1"/>
        <rFont val="Calibri"/>
        <family val="2"/>
        <charset val="0"/>
        <scheme val="minor"/>
      </rPr>
      <t xml:space="preserve"> </t>
    </r>
  </si>
  <si>
    <r>
      <t xml:space="preserve">SLM 4.06.02 Issue 3 Clause 5.2 </t>
    </r>
    <r>
      <rPr>
        <sz val="10"/>
        <color theme="1"/>
        <rFont val="Calibri"/>
        <family val="2"/>
        <charset val="0"/>
        <scheme val="minor"/>
      </rPr>
      <t>States…</t>
    </r>
  </si>
  <si>
    <r>
      <t xml:space="preserve">SLM 4.06.02 Issue 3 Clause 5.3 </t>
    </r>
    <r>
      <rPr>
        <sz val="10"/>
        <color theme="1"/>
        <rFont val="Calibri"/>
        <family val="2"/>
        <charset val="0"/>
        <scheme val="minor"/>
      </rPr>
      <t>States…</t>
    </r>
  </si>
  <si>
    <r>
      <t xml:space="preserve">SLM 4.06.02 Issue 3 Clause 5.4 </t>
    </r>
    <r>
      <rPr>
        <sz val="10"/>
        <color theme="1"/>
        <rFont val="Calibri"/>
        <family val="2"/>
        <charset val="0"/>
        <scheme val="minor"/>
      </rPr>
      <t>States…</t>
    </r>
  </si>
  <si>
    <r>
      <t xml:space="preserve">SLM 4.06.02 Issue 3 Clause 5.5 </t>
    </r>
    <r>
      <rPr>
        <sz val="10"/>
        <color theme="1"/>
        <rFont val="Calibri"/>
        <family val="2"/>
        <charset val="0"/>
        <scheme val="minor"/>
      </rPr>
      <t>States…</t>
    </r>
  </si>
  <si>
    <r>
      <t xml:space="preserve">SLM 4.06.02 Issue 3 Clause 5.6 </t>
    </r>
    <r>
      <rPr>
        <sz val="10"/>
        <color theme="1"/>
        <rFont val="Calibri"/>
        <family val="2"/>
        <charset val="0"/>
        <scheme val="minor"/>
      </rPr>
      <t>States…</t>
    </r>
  </si>
  <si>
    <r>
      <t xml:space="preserve">SLM 4.06.02 Issue 3 Clause 5.7 </t>
    </r>
    <r>
      <rPr>
        <sz val="10"/>
        <color theme="1"/>
        <rFont val="Calibri"/>
        <family val="2"/>
        <charset val="0"/>
        <scheme val="minor"/>
      </rPr>
      <t>States…</t>
    </r>
  </si>
  <si>
    <r>
      <t xml:space="preserve">SLM 4.06.02 Issue 3 Clause 5.8 </t>
    </r>
    <r>
      <rPr>
        <sz val="10"/>
        <color theme="1"/>
        <rFont val="Calibri"/>
        <family val="2"/>
        <charset val="0"/>
        <scheme val="minor"/>
      </rPr>
      <t>States…</t>
    </r>
  </si>
  <si>
    <r>
      <t xml:space="preserve">SLM 4.06.02 Issue 3 Clause 5.9 </t>
    </r>
    <r>
      <rPr>
        <sz val="10"/>
        <color theme="1"/>
        <rFont val="Calibri"/>
        <family val="2"/>
        <charset val="0"/>
        <scheme val="minor"/>
      </rPr>
      <t>States…</t>
    </r>
  </si>
  <si>
    <r>
      <t xml:space="preserve">SLM 4.06.02 Issue 3 Clause 5.9.1 </t>
    </r>
    <r>
      <rPr>
        <sz val="10"/>
        <color theme="1"/>
        <rFont val="Calibri"/>
        <family val="2"/>
        <charset val="0"/>
        <scheme val="minor"/>
      </rPr>
      <t>States…</t>
    </r>
  </si>
  <si>
    <r>
      <t xml:space="preserve">SLM 4.06.02 Issue 3 Clause 5.9.2 </t>
    </r>
    <r>
      <rPr>
        <sz val="10"/>
        <color theme="1"/>
        <rFont val="Calibri"/>
        <family val="2"/>
        <charset val="0"/>
        <scheme val="minor"/>
      </rPr>
      <t>States…</t>
    </r>
  </si>
  <si>
    <r>
      <t xml:space="preserve">SLM 4.06.02 Issue 3 Clause 5.9.3 </t>
    </r>
    <r>
      <rPr>
        <sz val="10"/>
        <color theme="1"/>
        <rFont val="Calibri"/>
        <family val="2"/>
        <charset val="0"/>
        <scheme val="minor"/>
      </rPr>
      <t>States…</t>
    </r>
  </si>
  <si>
    <r>
      <t xml:space="preserve">SLM 4.06.02 Issue 3 Clause 5.9.4 </t>
    </r>
    <r>
      <rPr>
        <sz val="10"/>
        <color theme="1"/>
        <rFont val="Calibri"/>
        <family val="2"/>
        <charset val="0"/>
        <scheme val="minor"/>
      </rPr>
      <t>States…</t>
    </r>
  </si>
  <si>
    <r>
      <t xml:space="preserve">SLM 4.06.02 Issue 3 Clause 5.9.5 </t>
    </r>
    <r>
      <rPr>
        <sz val="10"/>
        <color theme="1"/>
        <rFont val="Calibri"/>
        <family val="2"/>
        <charset val="0"/>
        <scheme val="minor"/>
      </rPr>
      <t>States…</t>
    </r>
  </si>
  <si>
    <r>
      <t xml:space="preserve">SLM 4.06.02 Issue 3 Clause 5.9.6 </t>
    </r>
    <r>
      <rPr>
        <sz val="10"/>
        <color theme="1"/>
        <rFont val="Calibri"/>
        <family val="2"/>
        <charset val="0"/>
        <scheme val="minor"/>
      </rPr>
      <t>States…</t>
    </r>
  </si>
  <si>
    <r>
      <t xml:space="preserve">SLM 4.06.02 Issue 3 Clause 5.9.7 </t>
    </r>
    <r>
      <rPr>
        <sz val="10"/>
        <color theme="1"/>
        <rFont val="Calibri"/>
        <family val="2"/>
        <charset val="0"/>
        <scheme val="minor"/>
      </rPr>
      <t>States…</t>
    </r>
  </si>
  <si>
    <r>
      <t xml:space="preserve">SLM 4.06.02 Issue 3 Clause 5.9.8 </t>
    </r>
    <r>
      <rPr>
        <sz val="10"/>
        <color theme="1"/>
        <rFont val="Calibri"/>
        <family val="2"/>
        <charset val="0"/>
        <scheme val="minor"/>
      </rPr>
      <t>States…</t>
    </r>
  </si>
  <si>
    <t>SLM 4.06.02 - 5.1</t>
  </si>
  <si>
    <t>· Company name</t>
  </si>
  <si>
    <t>· Title</t>
  </si>
  <si>
    <t>· Reference numbers (Sellafield Ltd contract number, contractor reference number and Subcontractor reference number if applicable)</t>
  </si>
  <si>
    <t>· Plant item number or material master number</t>
  </si>
  <si>
    <t>· Scope of work the quality plan covers</t>
  </si>
  <si>
    <t>· Activity codes and description</t>
  </si>
  <si>
    <t>· SQEPed nominated roles for signing off the quality plan activities</t>
  </si>
  <si>
    <t>· Quality plan acceptance – (names, signatures and dates)</t>
  </si>
  <si>
    <t>· Final sign off when the quality plan is complete</t>
  </si>
  <si>
    <t>SLM 4.06.02 - 5.2</t>
  </si>
  <si>
    <t>SLM 4.06.02 - 5.3</t>
  </si>
  <si>
    <t>SLM 4.06.02 - 5.4</t>
  </si>
  <si>
    <t>SLM 4.06.02 - 5.5</t>
  </si>
  <si>
    <t>SLM 4.06.02 - 5.6</t>
  </si>
  <si>
    <t>SLM 4.06.02 - 5.7</t>
  </si>
  <si>
    <t>SLM 4.06.02 - 5.8</t>
  </si>
  <si>
    <t>SLM 4.06.02 - 5.9</t>
  </si>
  <si>
    <t>SLM 4.06.02 - 5.9.1</t>
  </si>
  <si>
    <t>SLM 4.06.02 - 5.9.2</t>
  </si>
  <si>
    <t>SLM 4.06.02 - 5.9.3</t>
  </si>
  <si>
    <t>SLM 4.06.02 - 5.9.4</t>
  </si>
  <si>
    <t>SLM 4.06.02 - 5.9.5</t>
  </si>
  <si>
    <t>SLM 4.06.02 - 5.9.6</t>
  </si>
  <si>
    <t>SLM 4.06.02 - 5.9.7</t>
  </si>
  <si>
    <t>SLM 4.06.02 - 5.9.8</t>
  </si>
  <si>
    <t>SLM 4.06.02 -  1.1</t>
  </si>
  <si>
    <t xml:space="preserve">The contractor shall develop and implement a risk based assurance programme which aligns to the graded approach to procurement. The audit programme shall cover the scope of work to be undertaken by the Contractor during each financial year </t>
  </si>
  <si>
    <t>Confirm that the required audit programme is in place and being complied with.</t>
  </si>
  <si>
    <t>Review actions raised and the effectiveness of their close out.</t>
  </si>
  <si>
    <t>The Contractor shall report to Sellafield Ltd deficiencies identified from their assurance programme that will affect compliance with contractual requirements. Corrective actions shall identify remedial measures and preventive actions to avoid recurrence.</t>
  </si>
  <si>
    <t>If this was required, verify the effectiveness of the measures and actions</t>
  </si>
  <si>
    <t>The Contractor shall notify Sellafield Ltd of any Management Review actions which will affect compliance with contractual requirements. Management Review output shall identify responsible persons and due dates for completion of agreed action.</t>
  </si>
  <si>
    <t>Review the minutes from the last  Management review meeting.  Verify action taken and compliance with due dates</t>
  </si>
  <si>
    <t>The Contractor shall in accordance with the Contract requirements establish and agree a set of metrics to enable measurement of performance against contracted and subcontracted work scopes. The metrics shall as a minimum measure the Contractor’s safety, schedule, quality and cost performance.</t>
  </si>
  <si>
    <t>Review the metrics for compliance</t>
  </si>
  <si>
    <t xml:space="preserve">The Contractor shall report the agreed cumulative metrics to the Customer at each financial period end. The Contractor shall report subcontractor performance to Sellafield Ltd using Sellafield Ltd form SLF 1.10.315.14. </t>
  </si>
  <si>
    <t>Review reported metrics from Contractor and Subcontractors for last financial period end</t>
  </si>
  <si>
    <t>The Contractor shall cascade the metrics to its Subcontractors to measure their performance. Upon request, the metric data shall be shared with Sellafield Ltd for the purpose of measurement of supply chain performance.</t>
  </si>
  <si>
    <t>The Contractor shall ensure specific, measurable, achievable, realistic and time bound (SMART) action is taken if Subcontractor performance is not achieving the required standard or upon the identification of a deteriorating and/or adverse trends.</t>
  </si>
  <si>
    <t>Where sub contractor performance is not satisfactory, what actions were taken?</t>
  </si>
  <si>
    <r>
      <t xml:space="preserve">SLM 4.06.02 Issue 3 Clause 7.3 </t>
    </r>
    <r>
      <rPr>
        <sz val="10"/>
        <color theme="1"/>
        <rFont val="Calibri"/>
        <family val="2"/>
        <charset val="0"/>
        <scheme val="minor"/>
      </rPr>
      <t>States…</t>
    </r>
  </si>
  <si>
    <r>
      <t xml:space="preserve">SLM 4.06.02 Issue 3 Clause 7.6 </t>
    </r>
    <r>
      <rPr>
        <sz val="10"/>
        <color theme="1"/>
        <rFont val="Calibri"/>
        <family val="2"/>
        <charset val="0"/>
        <scheme val="minor"/>
      </rPr>
      <t>States…</t>
    </r>
  </si>
  <si>
    <r>
      <t xml:space="preserve">SLM 4.06.02 Issue 3 Clause 7.8 </t>
    </r>
    <r>
      <rPr>
        <sz val="10"/>
        <color theme="1"/>
        <rFont val="Calibri"/>
        <family val="2"/>
        <charset val="0"/>
        <scheme val="minor"/>
      </rPr>
      <t>States…</t>
    </r>
  </si>
  <si>
    <r>
      <t xml:space="preserve">SLM 4.06.02 Issue 3 Clause 7.9 </t>
    </r>
    <r>
      <rPr>
        <sz val="10"/>
        <color theme="1"/>
        <rFont val="Calibri"/>
        <family val="2"/>
        <charset val="0"/>
        <scheme val="minor"/>
      </rPr>
      <t>States…</t>
    </r>
  </si>
  <si>
    <r>
      <t xml:space="preserve">SLM 4.06.02 Issue 3 Clause 7.10 </t>
    </r>
    <r>
      <rPr>
        <sz val="10"/>
        <color theme="1"/>
        <rFont val="Calibri"/>
        <family val="2"/>
        <charset val="0"/>
        <scheme val="minor"/>
      </rPr>
      <t>States…</t>
    </r>
  </si>
  <si>
    <r>
      <t xml:space="preserve">SLM 4.06.02 Issue 3 Clause 7.11 </t>
    </r>
    <r>
      <rPr>
        <sz val="10"/>
        <color theme="1"/>
        <rFont val="Calibri"/>
        <family val="2"/>
        <charset val="0"/>
        <scheme val="minor"/>
      </rPr>
      <t>States…</t>
    </r>
  </si>
  <si>
    <r>
      <t xml:space="preserve">SLM 4.06.02 Issue 3 Clause 7.12 </t>
    </r>
    <r>
      <rPr>
        <sz val="10"/>
        <color theme="1"/>
        <rFont val="Calibri"/>
        <family val="2"/>
        <charset val="0"/>
        <scheme val="minor"/>
      </rPr>
      <t>States…</t>
    </r>
  </si>
  <si>
    <t>SLM 4.06.02 - 11.11</t>
  </si>
  <si>
    <t>SLM 4.06.02 - 7.3</t>
  </si>
  <si>
    <t>SLM 4.06.02 - 7.6</t>
  </si>
  <si>
    <t>SLM 4.06.02 - 7.8</t>
  </si>
  <si>
    <t>SLM 4.06.02 - 7.9</t>
  </si>
  <si>
    <t>SLM 4.06.02 - 7.10</t>
  </si>
  <si>
    <t>SLM 4.06.02 - 7.11</t>
  </si>
  <si>
    <t>SLM 4.06.02 - 7.12</t>
  </si>
  <si>
    <t>Contract / Purchase Order Number (Unique identifier)</t>
  </si>
  <si>
    <t>Compliance to referenced Specification (BS EN 10204 certificate)</t>
  </si>
  <si>
    <t>Drawing Number (if appropriate)</t>
  </si>
  <si>
    <t>Item identification and number of items covered under C of C</t>
  </si>
  <si>
    <t>Verify that the C of C carries at least the minimum requirements and is the document certified by a “competent authority” Has the Contractor verified with the supplier that the signatory has been authorized and is SQEP?</t>
  </si>
  <si>
    <r>
      <t xml:space="preserve">SLM 4.06.02 Issue 3 Clause 11.11 </t>
    </r>
    <r>
      <rPr>
        <sz val="10"/>
        <color theme="1"/>
        <rFont val="Calibri"/>
        <family val="2"/>
        <charset val="0"/>
        <scheme val="minor"/>
      </rPr>
      <t>States…</t>
    </r>
  </si>
  <si>
    <r>
      <t xml:space="preserve">Where required, the Contractor shall supply a </t>
    </r>
    <r>
      <rPr>
        <sz val="10"/>
        <rFont val="Calibri"/>
        <family val="2"/>
        <charset val="0"/>
        <scheme val="minor"/>
      </rPr>
      <t>document</t>
    </r>
    <r>
      <rPr>
        <sz val="10"/>
        <color theme="1"/>
        <rFont val="Calibri"/>
        <family val="2"/>
        <charset val="0"/>
        <scheme val="minor"/>
      </rPr>
      <t xml:space="preserve"> </t>
    </r>
    <r>
      <rPr>
        <sz val="10"/>
        <rFont val="Calibri"/>
        <family val="2"/>
        <charset val="0"/>
        <scheme val="minor"/>
      </rPr>
      <t>certified</t>
    </r>
    <r>
      <rPr>
        <sz val="10"/>
        <color theme="1"/>
        <rFont val="Calibri"/>
        <family val="2"/>
        <charset val="0"/>
        <scheme val="minor"/>
      </rPr>
      <t xml:space="preserve"> by a </t>
    </r>
    <r>
      <rPr>
        <sz val="10"/>
        <rFont val="Calibri"/>
        <family val="2"/>
        <charset val="0"/>
        <scheme val="minor"/>
      </rPr>
      <t>competent authority</t>
    </r>
    <r>
      <rPr>
        <sz val="10"/>
        <color theme="1"/>
        <rFont val="Calibri"/>
        <family val="2"/>
        <charset val="0"/>
        <scheme val="minor"/>
      </rPr>
      <t xml:space="preserve"> that the supplied good or </t>
    </r>
    <r>
      <rPr>
        <sz val="10"/>
        <rFont val="Calibri"/>
        <family val="2"/>
        <charset val="0"/>
        <scheme val="minor"/>
      </rPr>
      <t>service</t>
    </r>
    <r>
      <rPr>
        <sz val="10"/>
        <color theme="1"/>
        <rFont val="Calibri"/>
        <family val="2"/>
        <charset val="0"/>
        <scheme val="minor"/>
      </rPr>
      <t xml:space="preserve"> meets the </t>
    </r>
    <r>
      <rPr>
        <sz val="10"/>
        <rFont val="Calibri"/>
        <family val="2"/>
        <charset val="0"/>
        <scheme val="minor"/>
      </rPr>
      <t>required</t>
    </r>
    <r>
      <rPr>
        <sz val="10"/>
        <color theme="1"/>
        <rFont val="Calibri"/>
        <family val="2"/>
        <charset val="0"/>
        <scheme val="minor"/>
      </rPr>
      <t xml:space="preserve"> </t>
    </r>
    <r>
      <rPr>
        <sz val="10"/>
        <rFont val="Calibri"/>
        <family val="2"/>
        <charset val="0"/>
        <scheme val="minor"/>
      </rPr>
      <t>specifications</t>
    </r>
    <r>
      <rPr>
        <sz val="10"/>
        <color theme="1"/>
        <rFont val="Calibri"/>
        <family val="2"/>
        <charset val="0"/>
        <scheme val="minor"/>
      </rPr>
      <t xml:space="preserve">. This is also referred to as a </t>
    </r>
    <r>
      <rPr>
        <sz val="10"/>
        <rFont val="Calibri"/>
        <family val="2"/>
        <charset val="0"/>
        <scheme val="minor"/>
      </rPr>
      <t>certificate of compliance</t>
    </r>
    <r>
      <rPr>
        <sz val="10"/>
        <color theme="1"/>
        <rFont val="Calibri"/>
        <family val="2"/>
        <charset val="0"/>
        <scheme val="minor"/>
      </rPr>
      <t xml:space="preserve"> or </t>
    </r>
    <r>
      <rPr>
        <sz val="10"/>
        <rFont val="Calibri"/>
        <family val="2"/>
        <charset val="0"/>
        <scheme val="minor"/>
      </rPr>
      <t>certificate of conformity</t>
    </r>
    <r>
      <rPr>
        <sz val="10"/>
        <color theme="1"/>
        <rFont val="Calibri"/>
        <family val="2"/>
        <charset val="0"/>
        <scheme val="minor"/>
      </rPr>
      <t>. Details required to be identified on the Certificate of Conformance, as a minimum, are:</t>
    </r>
  </si>
  <si>
    <t>The Contractor shall ensure that all Lifetime Records including those generated by Subcontractors are compiled in accordance with SLP 2.15.05 and its subsets concurrently with the activity to which they relate.</t>
  </si>
  <si>
    <t>Verify that the records are being compiled in accordance with the above SLP and the agreed project records from the Initial project meeting with SL.</t>
  </si>
  <si>
    <t>Where radiography is required, the Contractor shall conform to ES_0­_5260_2 General Procedure &amp; Guidance specification for radiographic examination.</t>
  </si>
  <si>
    <t>Verify that the contractor is adhering to the ES specification quoted</t>
  </si>
  <si>
    <t>The Contractor shall ensure that records are stored at a predetermined location(s) in containers and/or cabinets constructed and maintained to mitigate the risk of loss, damage, or destruction from:</t>
  </si>
  <si>
    <t>LTR’s shall not be held in a production area to avoid the possibility that they could be damaged, destroyed, mislaid and to prevent deterioration. Only authorised personnel should be allowed access to the records.</t>
  </si>
  <si>
    <t>Verify storage conditions are met and that there exists an authorised personnel listing.</t>
  </si>
  <si>
    <r>
      <t xml:space="preserve">SLM 4.06.02 Issue 3 Clause 13.1 </t>
    </r>
    <r>
      <rPr>
        <sz val="10"/>
        <color theme="1"/>
        <rFont val="Calibri"/>
        <family val="2"/>
        <charset val="0"/>
        <scheme val="minor"/>
      </rPr>
      <t>States…</t>
    </r>
  </si>
  <si>
    <r>
      <t xml:space="preserve">SLM 4.06.02 Issue 3 Clause 13.3 </t>
    </r>
    <r>
      <rPr>
        <sz val="10"/>
        <color theme="1"/>
        <rFont val="Calibri"/>
        <family val="2"/>
        <charset val="0"/>
        <scheme val="minor"/>
      </rPr>
      <t>States…</t>
    </r>
  </si>
  <si>
    <r>
      <t xml:space="preserve">SLSP 2.15.05.01 Section </t>
    </r>
    <r>
      <rPr>
        <sz val="10"/>
        <color theme="1"/>
        <rFont val="Calibri"/>
        <family val="2"/>
        <charset val="0"/>
        <scheme val="minor"/>
      </rPr>
      <t>1.5 states…</t>
    </r>
  </si>
  <si>
    <t>Certificate of Conformity (C of C)</t>
  </si>
  <si>
    <t>SLM 4.06.02 - 13.1</t>
  </si>
  <si>
    <t>SLM 4.06.02 - 13.3</t>
  </si>
  <si>
    <t>Internal Audit and Programme</t>
  </si>
  <si>
    <t xml:space="preserve">ISO 9001: 2008 - 8.2.2 Internal audit states…. </t>
  </si>
  <si>
    <t>ISO 9001: 2008 - 8.2.2</t>
  </si>
  <si>
    <t>“The organization shall conduct internal audits at planned intervals to determine whether the quality management system</t>
  </si>
  <si>
    <t>a) conforms to the planned arrangements (see 7.1), to the requirements of this International Standard and to the quality management system requirements established by the organization, and</t>
  </si>
  <si>
    <t xml:space="preserve">b) is effectively implemented and maintained. </t>
  </si>
  <si>
    <t xml:space="preserve">An audit programme shall be planned, taking into consideration the status and importance of the processes and areas to be audited, as well as the results of previous audits. The audit criteria, scope, frequency and methods shall be defined. The selection of auditors and conduct of audits shall ensure objectivity and impartiality of the audit process. Auditors shall not audit their own work. </t>
  </si>
  <si>
    <t>A documented procedure shall be established to define the responsibilities and requirements for planning and conducting audits, establishing records and reporting results.</t>
  </si>
  <si>
    <t>Review the internal audit schedule applicable to the contracted scope of work.</t>
  </si>
  <si>
    <t xml:space="preserve">Follow-up activities shall include the verification of the actions taken and the reporting of verification results (see 8.5.2).  </t>
  </si>
  <si>
    <t>Records of the audits and their results shall be maintained (see 4.2.4)</t>
  </si>
  <si>
    <t xml:space="preserve">Does the organisation have an Audit programme that focuses upon Product Quality related processes as follows: </t>
  </si>
  <si>
    <t>Not Specified</t>
  </si>
  <si>
    <t>· SQEP</t>
  </si>
  <si>
    <t>· Weld Procedures and Qualifications</t>
  </si>
  <si>
    <t>· NDT Procedures and Qualifications</t>
  </si>
  <si>
    <t>· Material Segregation and Workface cleanliness</t>
  </si>
  <si>
    <t>· Calibration</t>
  </si>
  <si>
    <t>· LTR compilation</t>
  </si>
  <si>
    <t>· Sub Contract Management</t>
  </si>
  <si>
    <t>· Quality Planning</t>
  </si>
  <si>
    <t>· Painting and Coating procedures</t>
  </si>
  <si>
    <t>· Testing Procedures</t>
  </si>
  <si>
    <r>
      <t>SLM 4.06.02 Issue 3 Clause 7.3</t>
    </r>
    <r>
      <rPr>
        <sz val="10"/>
        <color rgb="FF000000"/>
        <rFont val="Calibri"/>
        <family val="2"/>
        <charset val="0"/>
        <scheme val="minor"/>
      </rPr>
      <t xml:space="preserve"> States…</t>
    </r>
  </si>
  <si>
    <t xml:space="preserve">The contractor shall develop and implement a risk based assurance programme which aligns to the graded approach to procurement. </t>
  </si>
  <si>
    <t>The audit programme shall cover the scope of work to be undertaken by the Contractor during each financial year</t>
  </si>
  <si>
    <t>Verify if the Audit Programme been generated in line with contract key milestones and risks</t>
  </si>
  <si>
    <t xml:space="preserve">BS EN ISO 9001:2008 Section 4.2.3 </t>
  </si>
  <si>
    <t>Control of documents received by the organisation</t>
  </si>
  <si>
    <t>Document registration</t>
  </si>
  <si>
    <t>Document identification</t>
  </si>
  <si>
    <t>Control of issue, revision and amendments</t>
  </si>
  <si>
    <t>Document distribution</t>
  </si>
  <si>
    <t>Version/change control</t>
  </si>
  <si>
    <t>Control of obsolete documents</t>
  </si>
  <si>
    <t>Control of Sensitive documents</t>
  </si>
  <si>
    <t>Obtain evidence to verify compliance to the above</t>
  </si>
  <si>
    <t>Review the Control of Documents process for compliance to the following:</t>
  </si>
  <si>
    <t>ISO 9001: 2008 - 4.2.3</t>
  </si>
  <si>
    <t>Does the organisation have standard LTR indexes in accordance with SLF 2.15.05.01?</t>
  </si>
  <si>
    <r>
      <t xml:space="preserve">SLP 2.15.05 section 1.1 </t>
    </r>
    <r>
      <rPr>
        <sz val="10"/>
        <color theme="1"/>
        <rFont val="Calibri"/>
        <family val="2"/>
        <charset val="0"/>
        <scheme val="minor"/>
      </rPr>
      <t>States…</t>
    </r>
  </si>
  <si>
    <t>The Contractor’s procedure for controlling documents between Subcontractors and the customer shall ensure documents are clearly identifiable to each Subcontractor. Version control of documents between the Contractor, Subcontractor and the customer shall be appropriately managed.</t>
  </si>
  <si>
    <t>Verify the above requirement</t>
  </si>
  <si>
    <r>
      <t>SLM 4.06.02 Issue 3 Clause 2.12</t>
    </r>
    <r>
      <rPr>
        <sz val="10"/>
        <color theme="1"/>
        <rFont val="Calibri"/>
        <family val="2"/>
        <charset val="0"/>
        <scheme val="minor"/>
      </rPr>
      <t xml:space="preserve"> States…</t>
    </r>
  </si>
  <si>
    <t>SLM 4.06.02 - Clause 2.12</t>
  </si>
  <si>
    <t>Painting and Coating Arrangements (Optional)</t>
  </si>
  <si>
    <t>Foreign Material Exclusion process</t>
  </si>
  <si>
    <t>The Contractor shall have a Foreign Materials exclusion process. The process shall include but is not limited to the following:</t>
  </si>
  <si>
    <t>Identification and use of materials, equipment, processes and systems demonstrating their status, i.e. 5S, shadow boards, lanyards, work management, materials control including items to be removed or added such as bolts, washers, items in or items out, and management of waste arising such as swarf.</t>
  </si>
  <si>
    <t>Verify if a FME process is established to the above requirements.</t>
  </si>
  <si>
    <t>Document what training/awareness has been given to personnel within the organisation regarding FME</t>
  </si>
  <si>
    <t>SLM 4.06.02 Issue 3 Clause 11.24 Foreign Material Exclusion states…</t>
  </si>
  <si>
    <t>· Identification, segregation and management of Foreign Materials exclusion areas.</t>
  </si>
  <si>
    <t>· Identification as to whether Foreign Materials exclusion principles apply to the scope of work and if so, when, i.e. final vessel closures, works testing, dismantling, packing and dispatch.</t>
  </si>
  <si>
    <t>SLM 4.06.02 - Clause 11.24</t>
  </si>
  <si>
    <t>Counterfeit, Fraudulent and Suspect Items (CFSI)</t>
  </si>
  <si>
    <t>What has the contractor in place to meet this requirement?</t>
  </si>
  <si>
    <t>The Contractor shall ensure that processes are in place to mitigate the risk of Suspect and Counterfeit products being deployed to Sellafield Ltd. The processes shall include identification of Suspect and Counterfeit products, assurance of product source, selection of suppliers and verification that purchased products meet the specified requirements.</t>
  </si>
  <si>
    <r>
      <t>SLM 4.06.02 Issue 3 Clause 11.3</t>
    </r>
    <r>
      <rPr>
        <sz val="10"/>
        <color theme="1"/>
        <rFont val="Calibri"/>
        <family val="2"/>
        <charset val="0"/>
        <scheme val="minor"/>
      </rPr>
      <t xml:space="preserve"> states…</t>
    </r>
  </si>
  <si>
    <t>Has the contractor made their supply chain aware of the issues surrounding CFSI and its possible effects on Nuclear Safety?</t>
  </si>
  <si>
    <t>What coaching and training has the organisation given to their workforce regarding CFSI?</t>
  </si>
  <si>
    <t>SLM 4.06.02 Issue 3 Clause 11.4 states…</t>
  </si>
  <si>
    <t>In the event of suspect or counterfeit products being found the Contractor shall immediately notify the Customer in case a similar item is in use, and initiate the Non Conformity process.</t>
  </si>
  <si>
    <t>Is there an instruction or similar in place detailing the actions of its staff on discovery of CFSI?</t>
  </si>
  <si>
    <t>SLM 4.06.02 - Clause 11.4</t>
  </si>
  <si>
    <t>SLM 4.06.02 Issue 3 Clause 11.5 states…</t>
  </si>
  <si>
    <t>The Contractor shall ensure that processes are in place to control and document the disposition of products identified as Suspect. Sellafield Ltd shall be provided records of the dispositions of Suspect products, as agreed at the opening up meeting.</t>
  </si>
  <si>
    <t>Verify the processes in place and determine their effectiveness.</t>
  </si>
  <si>
    <t>Calibration Arrangements</t>
  </si>
  <si>
    <t>SLM 4.06.02 Issue 3 Clause 9.1 states…</t>
  </si>
  <si>
    <t>The Contractor shall maintain a register of measurement and test equipment.</t>
  </si>
  <si>
    <t>Review register for completeness, how is recall for recalibration effected and is it being complied with?</t>
  </si>
  <si>
    <t>Review random items as follows as a minimum,</t>
  </si>
  <si>
    <t>Vernier</t>
  </si>
  <si>
    <t>Micrometer</t>
  </si>
  <si>
    <t>Pressure test gauge.</t>
  </si>
  <si>
    <t>The Contractor shall maintain measurement and test equipment, calibrated and traceable to International or national standards for the duration of the contract</t>
  </si>
  <si>
    <t>Verify sample calibration records, test house used is accredited or certified to calibrate the item in question with the required traceability of master equipment used.</t>
  </si>
  <si>
    <t>The Contractor shall notify the customer of any product that may be affected by the failure of Measurement and Test Equipment or by the Measurement and Test Equipment failing recalibration. The Contractor shall evaluate the impact on product affected by such equipment; this product shall be treated as nonconforming product until demonstrated otherwise</t>
  </si>
  <si>
    <t>Verify that the Contractors records allow traceability to where each piece of equipment has been used, should the failure occur.</t>
  </si>
  <si>
    <r>
      <t xml:space="preserve">SLM 4.06.02 Issue 3 Clause 9.2 </t>
    </r>
    <r>
      <rPr>
        <sz val="10"/>
        <color theme="1"/>
        <rFont val="Calibri"/>
        <family val="2"/>
        <charset val="0"/>
        <scheme val="minor"/>
      </rPr>
      <t>states…</t>
    </r>
  </si>
  <si>
    <r>
      <t xml:space="preserve">SLM 4.06.02 Issue 3 Clause 9.3 </t>
    </r>
    <r>
      <rPr>
        <sz val="10"/>
        <color theme="1"/>
        <rFont val="Calibri"/>
        <family val="2"/>
        <charset val="0"/>
        <scheme val="minor"/>
      </rPr>
      <t>states…</t>
    </r>
  </si>
  <si>
    <t>SLM 4.06.02 - Clause 9.1</t>
  </si>
  <si>
    <t>SLM 4.06.02 - Clause 9.2</t>
  </si>
  <si>
    <t>SLM 4.06.02 - Clause 9.3</t>
  </si>
  <si>
    <t>CE Marking for Structural Steelwork (Optional)</t>
  </si>
  <si>
    <t>Obtain detail of Certification</t>
  </si>
  <si>
    <t>Are all the required control arrangements implemented on the shop floor?</t>
  </si>
  <si>
    <t>ISO1090</t>
  </si>
  <si>
    <t>Are Execution Class requirements identified for the scope of work?</t>
  </si>
  <si>
    <t>Confirm these requirements</t>
  </si>
  <si>
    <t xml:space="preserve">     ISO1090</t>
  </si>
  <si>
    <t>Are controlling arrangements aligned to the latest SL Specification (G11)?</t>
  </si>
  <si>
    <t>Verify the organisation has a knowledge of G11</t>
  </si>
  <si>
    <t>Does the organisation generate and issue a Declaration of Performance and individual certificates for each batch of Steel?</t>
  </si>
  <si>
    <t>Verify through objective evidence</t>
  </si>
  <si>
    <t>Supplier to demonstrate this</t>
  </si>
  <si>
    <t>Non-Conformance</t>
  </si>
  <si>
    <t>SLM 4.06.02 Issue 3 Clause 8.1 states…</t>
  </si>
  <si>
    <t xml:space="preserve">The Contractor shall establish a documented process to identify record, clarify and resolve technical problems with respect to Sellafield Ltd and/or customer requirements prior to or during the implementation of the contracted work scope.  </t>
  </si>
  <si>
    <t>Review the process in use for effectiveness and traceability.</t>
  </si>
  <si>
    <t>SLM 4.06.02 Issue 3 Clause 8.2 states…</t>
  </si>
  <si>
    <t>The Contractor shall establish a documented process to identify, clarify, resolve and close out non-conformances throughout the life of the contract.</t>
  </si>
  <si>
    <t xml:space="preserve">Review process for effectiveness. </t>
  </si>
  <si>
    <t>SLM 4.06.02 Issue 3 Clause 8.3 states…</t>
  </si>
  <si>
    <t>For direct Sellafield Ltd contracts completed requests should be submitted to the Customer representative as agreed at the opening up meeting. All the documents shall be marked with the Sellafield Ltd contract number and project number (if applicable).</t>
  </si>
  <si>
    <t>Review process for effectiveness</t>
  </si>
  <si>
    <t>SLM 4.06.02 Issue 3 Clause 8.4 states…</t>
  </si>
  <si>
    <t>Review process and verify compliance</t>
  </si>
  <si>
    <t>SLM 4.06.02 Issue 3 Clause 8.6 states…</t>
  </si>
  <si>
    <t>The Contractor and its Subcontractors shall not repair work or correct spoilt work after (final) inspection by the nominated inspectorate without the prior written approval from Sellafield Ltd.</t>
  </si>
  <si>
    <t>Has this occurred?</t>
  </si>
  <si>
    <t>Goods Inward Inspection</t>
  </si>
  <si>
    <t>Where a product has been manufactured from a previously certified material the Contractor shall provide endorsed certificates of both material products produced by one manufacturer and reworked by another manufacturer, for example fittings made from pipe or plate, flanges made from a forging or plate.</t>
  </si>
  <si>
    <t>The Contractor shall review and endorse the Original Material Mill Certificates or certified copies to verify conformance with the contract specification prior to the commencement of work.</t>
  </si>
  <si>
    <t>Inspection and Test Plans See Quality Plans</t>
  </si>
  <si>
    <t>Fabrication drawings (Design)</t>
  </si>
  <si>
    <t>When the design responsibility lies with the Contractor as defined within the contract, the Contractor shall identify and implement their proposed design reviews on a quality plan that has to be accepted by the Customer prior to the commencement of work.</t>
  </si>
  <si>
    <t>Can this be verified for the lifting beams and accessories as required by the vessel spec section 3.4.</t>
  </si>
  <si>
    <t>Review if drawings are available on the shop floor.</t>
  </si>
  <si>
    <t>Are they current revision and how are they controlled</t>
  </si>
  <si>
    <t>Review, checking and approval of design outputs shall be undertaken by suitably qualified and experienced Personnel independent of those having direct responsibility for the work being performed.</t>
  </si>
  <si>
    <t>Review the qualifications and authorised level of checking of the persons named</t>
  </si>
  <si>
    <t xml:space="preserve">Facilities </t>
  </si>
  <si>
    <r>
      <t xml:space="preserve">SLM 4.06.02 Issue 3 Clause 11.6 </t>
    </r>
    <r>
      <rPr>
        <sz val="10"/>
        <color theme="1"/>
        <rFont val="Calibri"/>
        <family val="2"/>
        <charset val="0"/>
        <scheme val="minor"/>
      </rPr>
      <t>States</t>
    </r>
    <r>
      <rPr>
        <b/>
        <sz val="10"/>
        <color theme="1"/>
        <rFont val="Calibri"/>
        <family val="2"/>
        <charset val="0"/>
        <scheme val="minor"/>
      </rPr>
      <t>…</t>
    </r>
  </si>
  <si>
    <r>
      <t>The Contractor shall supply to Sellafield Ltd Original Material Mill Certificates listing the mechanical and chemical properties as required by the contract specification. Where this is not possible copies shall be taken and endorsed by authorised Personnel in red ink as “verified true certified copies of the original”.</t>
    </r>
    <r>
      <rPr>
        <sz val="10"/>
        <color rgb="FF0070C0"/>
        <rFont val="Calibri"/>
        <family val="2"/>
        <charset val="0"/>
        <scheme val="minor"/>
      </rPr>
      <t xml:space="preserve"> </t>
    </r>
  </si>
  <si>
    <r>
      <t xml:space="preserve">SLM 4.06.02 Issue 3 Clause 11.7 </t>
    </r>
    <r>
      <rPr>
        <sz val="10"/>
        <color theme="1"/>
        <rFont val="Calibri"/>
        <family val="2"/>
        <charset val="0"/>
        <scheme val="minor"/>
      </rPr>
      <t>States…</t>
    </r>
  </si>
  <si>
    <r>
      <t xml:space="preserve">SLM 4.06.02 Issue 3 Clause 11.8 </t>
    </r>
    <r>
      <rPr>
        <sz val="10"/>
        <color theme="1"/>
        <rFont val="Calibri"/>
        <family val="2"/>
        <charset val="0"/>
        <scheme val="minor"/>
      </rPr>
      <t>States</t>
    </r>
    <r>
      <rPr>
        <b/>
        <sz val="10"/>
        <color theme="1"/>
        <rFont val="Calibri"/>
        <family val="2"/>
        <charset val="0"/>
        <scheme val="minor"/>
      </rPr>
      <t>…</t>
    </r>
  </si>
  <si>
    <r>
      <t>SLM 4.06.02 Issue 3 Clause 11.17</t>
    </r>
    <r>
      <rPr>
        <sz val="10"/>
        <color rgb="FF000000"/>
        <rFont val="Calibri"/>
        <family val="2"/>
        <charset val="0"/>
        <scheme val="minor"/>
      </rPr>
      <t xml:space="preserve"> States…</t>
    </r>
  </si>
  <si>
    <r>
      <t>SLM 4.06.02 Issue 3 Clause 11.18</t>
    </r>
    <r>
      <rPr>
        <sz val="10"/>
        <color rgb="FF000000"/>
        <rFont val="Calibri"/>
        <family val="2"/>
        <charset val="0"/>
        <scheme val="minor"/>
      </rPr>
      <t xml:space="preserve"> States…</t>
    </r>
  </si>
  <si>
    <r>
      <t>SLM 4.06.02 Issue 3 Clause 10.5</t>
    </r>
    <r>
      <rPr>
        <sz val="10"/>
        <color theme="1"/>
        <rFont val="Calibri"/>
        <family val="2"/>
        <charset val="0"/>
        <scheme val="minor"/>
      </rPr>
      <t xml:space="preserve"> States …</t>
    </r>
  </si>
  <si>
    <r>
      <t>SLM 4.06.02 Issue 3 Clause 10.12</t>
    </r>
    <r>
      <rPr>
        <sz val="10"/>
        <color theme="1"/>
        <rFont val="Calibri"/>
        <family val="2"/>
        <charset val="0"/>
        <scheme val="minor"/>
      </rPr>
      <t xml:space="preserve"> States…</t>
    </r>
  </si>
  <si>
    <t>SLM 4.06.02 - Clause 8.1</t>
  </si>
  <si>
    <t>SLM 4.06.02 - Clause 8.2</t>
  </si>
  <si>
    <t>SLM 4.06.02 - Clause 8.3</t>
  </si>
  <si>
    <t>SLM 4.06.02 - Clause 8.4</t>
  </si>
  <si>
    <t>SLM 4.06.02 - Clause 8.6</t>
  </si>
  <si>
    <t>Goods Release Process</t>
  </si>
  <si>
    <t>The Contractor shall not dispatch product identified as requiring an interim release note until authorisation has been obtained from Sellafield Ltd by the issue of a signed Sellafield Ltd form SLF 2.15.02.04 – “Intermediate Certificate of Inspection (Form 5199)”.</t>
  </si>
  <si>
    <t>SLM 4.06.02 - Clause 11.6</t>
  </si>
  <si>
    <t>SLM 4.06.02 - Clause 11.7</t>
  </si>
  <si>
    <t>SLM 4.06.02 - Clause 11.8</t>
  </si>
  <si>
    <t xml:space="preserve">The Contractor shall not dispatch to Sellafield Ltd any product unless authorisation has been obtained from Sellafield Ltd by the issue of a signed Sellafield Ltd Form SLF 2.15.02.05 – “Final Certificate of Inspection (Form 5059)”. </t>
  </si>
  <si>
    <t>SLM 4.06.02 - 
11.17</t>
  </si>
  <si>
    <t>SLM 4.06.02 - 
11.18</t>
  </si>
  <si>
    <t>SLM 4.06.02 - 
10.5</t>
  </si>
  <si>
    <t>SLM 4.06.02 - 
10.12</t>
  </si>
  <si>
    <t>·  Everyone is personally responsible for nuclear safety</t>
  </si>
  <si>
    <t xml:space="preserve">·  Leaders demonstrate commitment to safety. </t>
  </si>
  <si>
    <t xml:space="preserve">·  Trust permeates the organisation. </t>
  </si>
  <si>
    <t xml:space="preserve">·  Decision-making reflects safety first. </t>
  </si>
  <si>
    <t>·  Nuclear technology is recognised as special and unique</t>
  </si>
  <si>
    <t xml:space="preserve">·  A questioning attitude is cultivated. </t>
  </si>
  <si>
    <t xml:space="preserve">·  Organisational learning is embraced. </t>
  </si>
  <si>
    <t xml:space="preserve">·  Nuclear safety undergoes constant examination </t>
  </si>
  <si>
    <t>SELLAFIELD Ltd</t>
  </si>
  <si>
    <t>Assessment Checklist</t>
  </si>
  <si>
    <t>Assessed Supplier:</t>
  </si>
  <si>
    <t>Assessment Date:</t>
  </si>
  <si>
    <t>Role</t>
  </si>
  <si>
    <t>Assessor (Lead)</t>
  </si>
  <si>
    <t>Assessor</t>
  </si>
  <si>
    <t>Name</t>
  </si>
  <si>
    <t>Initials</t>
  </si>
  <si>
    <t>1.    Nuclear Safety Culture</t>
  </si>
  <si>
    <t>2.    Quality Management System</t>
  </si>
  <si>
    <t>3.    Resource Management (Key Personnel)</t>
  </si>
  <si>
    <t>4.    Procurement (Including Specific purchase order review)</t>
  </si>
  <si>
    <t>5.    Subcontractor Selection and Control</t>
  </si>
  <si>
    <t>6.    Contract Review</t>
  </si>
  <si>
    <t>7.    Quality Plans</t>
  </si>
  <si>
    <t>8.    Assurance</t>
  </si>
  <si>
    <t>9.    Certificate of Conformity</t>
  </si>
  <si>
    <t>10.  Records</t>
  </si>
  <si>
    <t>11.  Internal Audit and Programme</t>
  </si>
  <si>
    <t>12.  Document Control</t>
  </si>
  <si>
    <t>13.  Welding Arrangements</t>
  </si>
  <si>
    <t>14.  NDT Arrangements</t>
  </si>
  <si>
    <t>15.  Testing Arrangements</t>
  </si>
  <si>
    <t>16.  Painting and Coating</t>
  </si>
  <si>
    <t>17.  Foreign Material Exclusion</t>
  </si>
  <si>
    <t>18.  Counterfeit, Fraudulent and Suspect Items</t>
  </si>
  <si>
    <t>19.  Calibration</t>
  </si>
  <si>
    <t>20.  CE Marking</t>
  </si>
  <si>
    <t>21.  Non Conformance</t>
  </si>
  <si>
    <t>22.  Traceability</t>
  </si>
  <si>
    <t>23.  Goods Inward</t>
  </si>
  <si>
    <t>24.  Goods Release</t>
  </si>
  <si>
    <t>25.  Packaging and Transport</t>
  </si>
  <si>
    <t>26.  Fabrication Drawings</t>
  </si>
  <si>
    <t>27.  Facilities</t>
  </si>
  <si>
    <t>Areas for review are as follows</t>
  </si>
  <si>
    <t>Nominated Team</t>
  </si>
  <si>
    <t>Verify if the Supplier have evidence for the following:</t>
  </si>
  <si>
    <t>Finding / Verified</t>
  </si>
  <si>
    <t>Verified</t>
  </si>
  <si>
    <t>SLM 4.06.02 - Clause 11.5</t>
  </si>
  <si>
    <t>SLM 4.06.02 - Clause 11.3</t>
  </si>
  <si>
    <t>N/A</t>
  </si>
  <si>
    <t>Supplier Assist Development Tracker</t>
  </si>
  <si>
    <t xml:space="preserve">Supplier Point of Contact : </t>
  </si>
  <si>
    <t>SL Subject Matter Expert :</t>
  </si>
  <si>
    <t>Supplier Response</t>
  </si>
  <si>
    <t>Actionee (Supplier)</t>
  </si>
  <si>
    <t>No:</t>
  </si>
  <si>
    <t>· Standards and Specifications requirements briefs</t>
  </si>
  <si>
    <t xml:space="preserve">ISF Project Steelwork Specification ISA -3510128-SP-419
</t>
  </si>
  <si>
    <t>ISF Project Steelwork Specification, section 5.1 General, states in part…</t>
  </si>
  <si>
    <t>Verify that an appointed weld co-ordinator in in place to meet the above requirement</t>
  </si>
  <si>
    <t>G11 Structural Steelwork Section 690</t>
  </si>
  <si>
    <t>G11 Structural Steelwork Section 690 WELDING GENERALLY states…</t>
  </si>
  <si>
    <t>Obtain evidence that HPL can demonstrate that welding is carried out to satisfy the above requirements.</t>
  </si>
  <si>
    <t>G11 Structural Steelwork Section 700 WELDING GENERALLY States…</t>
  </si>
  <si>
    <t>G11 Structural Steelwork Section 700</t>
  </si>
  <si>
    <t>Obtain objective evidence to demonstrate the temperature requirements are maintained and qualified supervision is present.</t>
  </si>
  <si>
    <t xml:space="preserve"> G11 Structural Steelwork Section 710 WELDS States…</t>
  </si>
  <si>
    <t>G11 Structural Steelwork Section 710</t>
  </si>
  <si>
    <t>Obtain objective evidence to demonstrate the temperature requirements are being met.</t>
  </si>
  <si>
    <t>G11 Structural Steelwork Section 720 WELDING GENERALLY States…</t>
  </si>
  <si>
    <t>G11 Structural Steelwork Section 720</t>
  </si>
  <si>
    <t>Review applicable welding procedures to confirm compliance.</t>
  </si>
  <si>
    <t>G11 Structural Steelwork Section 730 WELDS ACCEPTANCE states…</t>
  </si>
  <si>
    <t>G11 Structural Steelwork Section 730</t>
  </si>
  <si>
    <t>Review process for weld acceptance</t>
  </si>
  <si>
    <t>G11 Structural Steelwork Section 750 JOINT PREPARATION states…</t>
  </si>
  <si>
    <t>G11 Structural Steelwork Section 750</t>
  </si>
  <si>
    <t>Review process for joint preparation.</t>
  </si>
  <si>
    <t>G11 Structural Steelwork Section 770 TACK WELDING states…</t>
  </si>
  <si>
    <t>G11 Structural Steelwork Section 770</t>
  </si>
  <si>
    <t>Review process for tack welding.</t>
  </si>
  <si>
    <t>G11 Structural Steelwork Section 780 WELDS states…</t>
  </si>
  <si>
    <t>G11 Structural Steelwork Section 780</t>
  </si>
  <si>
    <t>Review welding process for suitability to the above requirement.</t>
  </si>
  <si>
    <t>G11 Structural Steelwork Section 890</t>
  </si>
  <si>
    <t>G11 Structural Steelwork Section 890 WELDERS states…</t>
  </si>
  <si>
    <t>Review welding qualification process for suitability to the above requirement.</t>
  </si>
  <si>
    <t>G11 Structural Steelwork Section 930 WELDING PROCEDURES states…</t>
  </si>
  <si>
    <t>G11 Structural Steelwork Section 930</t>
  </si>
  <si>
    <t>Confirm procedures have been submitted.</t>
  </si>
  <si>
    <t>G11 Structural Steelwork Section 1670 NON DESTRUCTIVE TESTING OF WELDS states…</t>
  </si>
  <si>
    <t>Review the NDE process to the requirements stated above.</t>
  </si>
  <si>
    <t>G11 Structural Steelwork Section 1680 NON DESTRUCTIVE TESTING (NDT) OF WELDING states…</t>
  </si>
  <si>
    <t>G11 Structural Steelwork Section 1670</t>
  </si>
  <si>
    <t>G11 Structural Steelwork Section 1680</t>
  </si>
  <si>
    <t xml:space="preserve">Review the weld inspection process for compliance for the MPI process
Obtain evidence that the NDT procedures have been approved by SL
</t>
  </si>
  <si>
    <t>G11 Structural Steelwork Section 1690 EXTENT OF NON DESTRUCTIVE TESTING: BUTT WELDS  states</t>
  </si>
  <si>
    <t>G11 Structural Steelwork Section 1690</t>
  </si>
  <si>
    <t xml:space="preserve">Determine what NDE is being carried out on Butt welds to align to the above requirements. </t>
  </si>
  <si>
    <t>G11 Structural Steelwork Section 1700 EXTENT OF NON DESTRUCTIVE TESTING: FILLET WELDS states…</t>
  </si>
  <si>
    <t>G11 Structural Steelwork Section 1700</t>
  </si>
  <si>
    <t>Determine what NDE is being carried out on Fillet welds to align to the above requirements.</t>
  </si>
  <si>
    <t>G11 Structural Steelwork Section 1650 ULTRASONIC TESTING states…</t>
  </si>
  <si>
    <t>G11 Structural Steelwork Section 1650</t>
  </si>
  <si>
    <t>Bolting</t>
  </si>
  <si>
    <t>G11 Structural Steelwork Section 130 BOLT FINISHES states…</t>
  </si>
  <si>
    <t>G11 Structural Steelwork Section 130</t>
  </si>
  <si>
    <t>G11 Structural Steelwork Section 230 CERTIFICATES states…</t>
  </si>
  <si>
    <t>G11 Structural Steelwork Section 230</t>
  </si>
  <si>
    <t>G11 Structural Steelwork Section 1010 BOLTS states…</t>
  </si>
  <si>
    <t>G11 Structural Steelwork Section 1010</t>
  </si>
  <si>
    <t>G11 Structural Steelwork Section 1040 PRECISION HIGH TENSILE BOLTS (GRADE 8.8) states…</t>
  </si>
  <si>
    <t>G11 Structural Steelwork Section 1040</t>
  </si>
  <si>
    <t>G11 Structural Steelwork Section 1050 HIGH-STRENGTH STRUCTURAL BOLTING ASSEMBLIES FOR PRELOADING (HSFG) states…</t>
  </si>
  <si>
    <t>G11 Structural Steelwork Section 1050</t>
  </si>
  <si>
    <t>G11 Structural Steelwork Section 1120 SHARP EDGES states…</t>
  </si>
  <si>
    <t>G11 Structural Steelwork Section 1120</t>
  </si>
  <si>
    <t>Review what arrangement HPL have in place for the compliance to removal of sharp edges.</t>
  </si>
  <si>
    <t>G11 Structural Steelwork Section 1130 PAINT SURFACES states…</t>
  </si>
  <si>
    <t>G11 Structural Steelwork Section 1130</t>
  </si>
  <si>
    <t>G11 Structural Steelwork Section 1140 PAINT SURFACES states…</t>
  </si>
  <si>
    <t>G11 Structural Steelwork Section 1140</t>
  </si>
  <si>
    <t>Of structural steelwork to be as specified in sections M60 and M65.</t>
  </si>
  <si>
    <t>G11 Structural Steelwork Section 1150</t>
  </si>
  <si>
    <t>To be applied before delivery to site. Prime coats shall not be omitted under washers.</t>
  </si>
  <si>
    <t>Review process for alignment to the above</t>
  </si>
  <si>
    <t>G11 Structural Steelwork Section 1150 PRIME COATS states…</t>
  </si>
  <si>
    <t>G11 Structural Steelwork Section 1160 PROTECTION states</t>
  </si>
  <si>
    <t>G11 Structural Steelwork Section 1160</t>
  </si>
  <si>
    <t>Make provision for lifting points both for handling and erection of steelwork to minimise damage to painted surfaces.</t>
  </si>
  <si>
    <t xml:space="preserve">Review what process will be in place to minimise damage. </t>
  </si>
  <si>
    <t>ISF Project Steelwork Specification Table 1.5 Protective Treatment states in part…</t>
  </si>
  <si>
    <t>ISF Project Steelwork Specification ISA -3510128-SP-419</t>
  </si>
  <si>
    <t>BS EN 1090- 2 2008 Clause 5.2 States in part…</t>
  </si>
  <si>
    <t>Review what traceability is in place during manufacture. .</t>
  </si>
  <si>
    <t>For EXC3 and EXC4, constituent products shall be traceable at all stages from receipt to hand over after incorporation in the works.</t>
  </si>
  <si>
    <t>G11 Structural Steelwork Section 320 CONNECTION DESIGN/DETAILING states…</t>
  </si>
  <si>
    <t>G11 Structural Steelwork Section 320</t>
  </si>
  <si>
    <t>Review objective evidence to demonstrate the above is carried out.</t>
  </si>
  <si>
    <t>G11 Structural Steelwork Section 330 Para 1 states…</t>
  </si>
  <si>
    <t>G11 Structural Steelwork Section 330</t>
  </si>
  <si>
    <t>General</t>
  </si>
  <si>
    <t>SLSP 2.15.05.01 Section 1.5</t>
  </si>
  <si>
    <t>SLP 2.15.05 section 1.1</t>
  </si>
  <si>
    <t>SLM 4.06.02  SLP 2.15.05</t>
  </si>
  <si>
    <t>ISO 9001:2008  SLP 2.15.05</t>
  </si>
  <si>
    <t>G11</t>
  </si>
  <si>
    <t>BS EN 1090</t>
  </si>
  <si>
    <t xml:space="preserve">All NDT shall be carried out by operators qualified to the relevant CSWIP, PCN, or other approved standard for testing steel plate.
The Contractor shall satisfy himself, the Inspecting Authority and the PM as to the quality of welds by visual, magnetic particle inspection (MPI), ultrasonic or radiographic inspection as appropriate, and shall submit the subsequent reports for examination by the PM.
All ultrasonic testing shall be carried out by qualified operators in accordance with BS EN ISO 17640. The operator shall hold a current nationally recognised approval certificate, acceptable to the PM, and relevant to the test being carried out.
Where magnetic particle inspection is called for to BS EN ISO 9934-2, the welds shall be dressed as directed by the Inspecting Authority and the PM in order to ensure a meaningful examination. The preferred method of magnetisation is by the magnetic flow technique (electro-magnetic yokes). If current flow technique using an AC supply is used, then prods
shall be brass or aluminium to minimise the occurrence of arcing. Dye penetrant testing shall not be used for the examination of ferritic weldments, except where MPI is not possible.
All magnetic particle, ultrasonic and radiographic inspection procedures shall be submitted to the PM within one month of the award of the Contract for approval prior to the commencement of inspection. No inspection shall take place other than to an approved procedure In the case of radiographic and ultrasonic inspection the NDT operator shall report to the Inspecting Authority and the PM any circumstances which prevent him from carrying out a full volumetric inspection of the weldment whether due to weld geometry, access, or equipment limitations.
All welds shall be 100% visually inspected, in accordance with BS EN ISO 17637.. </t>
  </si>
  <si>
    <t>Generally comply with BS EN ISO 17636, BS EN ISO 17637, BS EN ISO 17638, BS EN ISO 17640 and BS EN ISO 3452 as appropriate.</t>
  </si>
  <si>
    <t>Submit to PM for approval, welding procedures in accordance with BS EN ISO 15607, 15609- 1, and 15614-1</t>
  </si>
  <si>
    <t>Length of tack welds to be not less than 50mm or four times the thickness of the thicker part whichever is the larger.
Where a tack weld is incorporated in a welded joint, the shape of the tack weld to be suitable for inclusion in the finished weld and be free from defects.
Obtain approval of the PM before tack welding Grade 50 steel. Tack welding will be permitted only after required preheat has been applied.
Tack welding shall be pre-heated in all cases where pre-heating is required for main welds.
Will not be permitted by unqualified welders.</t>
  </si>
  <si>
    <t>Shall be in accordance with the approved weld procedures.
To be in accordance with BS EN 1011 Parts 1 &amp; 2, all surfaces to be welded shall be thoroughly cleaned of scale, rust oil or other foreign matter before work is commenced. 
Obtain approval for use of weldable primers.
Fusion faces, angle of bevel, root radius etc. to be properly prepared to give the approved weld forms. 
The correct gap and alignment to be maintained throughout the welding operation. In the preparation of fusion faces, shearing to be limited to material having a maximum thickness of 8 mm.
All fusion faces to be prepared by machining or, where approved, by special flame cutting apparatus. Faces to be kept clean and protected.</t>
  </si>
  <si>
    <t>Deposited weld metal shall be free of defects outside the relevant British Standard BS EN 1011 Parts 1 &amp; 2 Weld defect acceptance levels, for all welds shall be in accordance with BS 5950 Part 2 Annex A. Elements subjected to cyclic loading (eg crane girders) are to comply with the requirements of ISO 10721-2</t>
  </si>
  <si>
    <t>No shop welding to be done when ambient temperature is below 5°C. If combined plate thickness is more than 50mm and the plate temperature or ambient temperature is below 10°C welding will be permitted only when adequate precautions are taken to prevent too rapid a rate of cooling. Provide details of any pre-heat requirements in accordance with the weld procedures and Clause 760.</t>
  </si>
  <si>
    <t>Be responsible for ensuring that welding techniques are compatible with the materials used.
For MMA welding, basic (and not rutile) consumables shall be employed for welding steel grade BS EN 10025 S275 (25mm thick and above) and all other steel grades.</t>
  </si>
  <si>
    <t>The requirement for the contractor to create a LTR Information Handover Strategy (as per Appendix 3 of SLSP 2.15.05.01 &amp; SLSP 1.10.315.01) shall also be clearly communicated at this point.</t>
  </si>
  <si>
    <r>
      <t xml:space="preserve"> </t>
    </r>
    <r>
      <rPr>
        <sz val="10"/>
        <color theme="1"/>
        <rFont val="Calibri"/>
        <family val="2"/>
        <charset val="0"/>
        <scheme val="minor"/>
      </rPr>
      <t>The Sellafield project/demander/quality team shall review the scope of work and prepare Section 1 of SLF 2.15.05.01 and issue to the Contractor/Supplier (refer to para. 3.1 of the SLF Notes for Completion), at the tender stage as part of the works information pack.</t>
    </r>
  </si>
  <si>
    <t>The management responsible for the area being audited shall ensure that any necessary corrections and corrective actions are taken without undue delay to eliminate detected nonconformities and their causes.</t>
  </si>
  <si>
    <t>a) natural disasters (fire, winds and flooding)</t>
  </si>
  <si>
    <t>b) environmental conditions (high and low temperatures and humidity)</t>
  </si>
  <si>
    <t>d) dust or airborne particles</t>
  </si>
  <si>
    <t>c) infestation of insects, mould, or rodents</t>
  </si>
  <si>
    <t>e) radiation/contamination</t>
  </si>
  <si>
    <t>The distribution for review and approval of Quality Plans and/or Inspection and Test Plans shall be agreed at the start up/kick off meeting for the Contract, Project, task specific purchase orders or operations.</t>
  </si>
  <si>
    <t>The SL Tier 2 Contractor shall produce a diagram that shows the totality (inclusive of materials, components, sub-assemblies, assemblies and plant items) of the supply chain delivering the contracted scope of work.  The diagram shall take the form of an organisation chart.  Colour coding in accordance with SLF 1.10.315.13 to identify the type and level of assurance to be applied by the Contractor to each subcontract.</t>
  </si>
  <si>
    <t>· Reference to this CQR</t>
  </si>
  <si>
    <t>· Quality Grade</t>
  </si>
  <si>
    <t>· Specification(s)</t>
  </si>
  <si>
    <t>· Drawing(s)</t>
  </si>
  <si>
    <t>· Material Type</t>
  </si>
  <si>
    <t>· Quantity</t>
  </si>
  <si>
    <t>· Certification requirements</t>
  </si>
  <si>
    <t>· Inspection requirements, at vendor, on delivery or both</t>
  </si>
  <si>
    <t>· Functional testing requirements, at vendor, on delivery or both</t>
  </si>
  <si>
    <t>· Any special requirements such as packing, extra testing etc</t>
  </si>
  <si>
    <t>· Requirements for procured services</t>
  </si>
  <si>
    <t>Review Supplier internal audit programme to verify that te above points are included.</t>
  </si>
  <si>
    <t>To be carried out in a workshop under specified conditions maintained at correct temperature
and where continuous, qualified supervision is exercised</t>
  </si>
  <si>
    <t>All welding to BS EN 1011, BS 5950: Parts 1 &amp; 2 and in accordance with BS EN ISO 15607, 15609-1,15610, 15611, 15612, 15614-1 and BS EN ISO 5817.</t>
  </si>
  <si>
    <t>The Steelwork Contractor’s system for the management of welding shall meet the standard quality requirements as described in BS EN 3834-3.
Note: As a minimum, this requires that welding coordination is undertaken by persons with technical knowledge as that described in BS EN ISO 3834-5 (Certified International Welding Engineer, IWE).
All welding documentation (welder qualifications, welding procedure
qualification records, welding procedure specifications and associated work instructions) shall be reviewed for applicability by the person responsible for welding coordination.</t>
  </si>
  <si>
    <t>Every welder employed on this work to have passed all necessary qualification tests of BS EN 287: Part 1 or BS 4872: Part 1, as appropriate and be able consistently to produce welds of the type, class and quality shown on the drawings and as described in this Specification. Provide evidence of qualification to the PM.</t>
  </si>
  <si>
    <t>Ultrasonic testing for laminations and/or inclusions shall be required by the PM in certain areas before and after fabrication. The standard of acceptance will be to BS EN 10160 as follows:
Material body: Table 3 Acceptance level S1
Material edge: Table 5 Acceptance level E1
All end plates for moment connections to be tested to the acceptance levels above.
Prior to fabrication, for all rolled section flanges over 25 mm thick subject to through thickness tension and/or T or cruciform butt or fillet welds, the area of flange shall be ultrasonically tested in accordance with BS EN 10160, to satisfy the requirements of S1 quality grade.
After fabrication, ultrasonic testing shall be repeated over the same area to the same acceptance criteria.
All welded baseplates, cap plates, moment end plates, bracing end plates, stanchion cheek plates, underslung crane connection plates etc. subject to through thickness tension and/or T cruciform butt or fillet welds not specified as steel plate to BS EN 10164 shall also be ultrasonically tested both before and after fabrication to satisfy the requirements of BS EN
10160 S1 quality grade over the full area of the welded connection.</t>
  </si>
  <si>
    <t>Determine what NDE is being carried out for the detection of laminations/ inclusions that align to the above requirements.</t>
  </si>
  <si>
    <t>If specific coatings are required, they shall be provided by the fastener manufacturer, and shall comply with the appropriate part of BS 7371, BS EN ISO 4042 (electroplating) or BS EN ISO 10684 (galvanising).
Coatings of all components of an assembly (bolt/nut/washer) shall be compatible and shall have similar corrosion resistance.
Direct tension indicators (load indicating washers) shall be incorporated with preload (HSFG) bolts and have a compatible finish with the assembly.
Coatings of all assemblies to be compatible with the material joined.
Surface coatings to all bolted assemblies, ordinary (non preload) and preload (HSFG) to be either self colour, sherardised, electro-zinc plated or spun galvanised.
Nuts for sherardised or galvanised bolts shall be tapped out, or as specified on the drawings.
Nuts for sherardised or galvanised bolts from ordinary assemblies shall be from a class higher than the bolt (class 8 for a 4.6 or 10 for an 8.8).
The selection of coating to all bolts will be dependant upon the severity of the exposure conditions/internal building atmosphere and shall be selected by the RE accordingly.
Bolts for use in external conditions shall be spun galvanised</t>
  </si>
  <si>
    <t>Supply one copy of each test mill certificate for steel.
Supply a Inspection Certificate with each batch of bolts, nuts and washers used in the works.
Batches to be kept separate and to be identifiable. The Inspection Certificates are to state the chemical composition and mechanical properties.
Supply one copy of each mechanical test and chemical analysis certificate for each batch of electrodes used.
All Inspection Certificates are to be adequately referenced for identification purposes.</t>
  </si>
  <si>
    <t>Black bolts to comply with BS 4190.</t>
  </si>
  <si>
    <t>To comply with BS 3692 and Clause 440.</t>
  </si>
  <si>
    <t>Prior to painting, all sharp edges to be removed to a minimum of 2mm width at 45° to the perpendicular faces, unless noted otherwise on the drawings. This requirement shall not apply to steelwork edges which have been mill rolled.</t>
  </si>
  <si>
    <t>Assess the surfaces of steelwork to be painted from the degree of rusting in accordance with the Swedish Standard SIS 055900. For painting the surface to comply with Grade A, B or C.
Grade D will only be accepted on approval of the PM.</t>
  </si>
  <si>
    <t>Who is qualified within the organisation for painting ? .
Review process for alignment to the above.</t>
  </si>
  <si>
    <t>Review if any galvanising specifications are applicable and approved.
Is Painting and Coating &amp; Galvanising subcontracted out? If so demonstrate Flow down of SL requirements.</t>
  </si>
  <si>
    <t>Has the organisation been awarded certification against BS EN IS0 1090</t>
  </si>
  <si>
    <t>· SLP 1.02.18 How do I resolve engineering queries?</t>
  </si>
  <si>
    <t>· SLP 2.15.04 How Do I Monitor and Report Non Conformances?</t>
  </si>
  <si>
    <r>
      <t>· </t>
    </r>
    <r>
      <rPr>
        <sz val="10"/>
        <color rgb="FF000000"/>
        <rFont val="Calibri"/>
        <family val="2"/>
        <charset val="0"/>
        <scheme val="minor"/>
      </rPr>
      <t xml:space="preserve">SLF 1.03.124 Defect/Non- conformance Report </t>
    </r>
  </si>
  <si>
    <t>The Contractor shall establish a documented process to identify a request for deviations or a justification for the use of non - conforming product from Sellafield Ltd specified requirements, aligned with:</t>
  </si>
  <si>
    <t>Upon identification of nonconforming product or service the Contractor shall ensure the product is clearly identified, segregated, controlled, recorded, and reported to the appropriate level of management within the organisation and then reported onwards to their customer</t>
  </si>
  <si>
    <t>Review Supplier process for Material Certification requirements for compliance.</t>
  </si>
  <si>
    <t>Verify if Supplier can provide evidence of both endorsed certificates.</t>
  </si>
  <si>
    <t>Supplier reviews the Mill Certification prior to material release, confirm compliance through objective evidence.</t>
  </si>
  <si>
    <t>(a) All fillet welds connecting webs/flanges to end plates for moment connections noted on drawings to be tested 100%.
(b) All fillet welds in the region of main column splices, eaves joints or base joints to be tested 100%.
(c) All fillet welds on the connection of bracing members to be tested 100%.
(d) Where 10% inspection is required this means one weld in ten consecutive fillet welds is subjected to a 100% MPI, and applies to each welder's work.</t>
  </si>
  <si>
    <t>To be as follows unless noted otherwise on the drawings:
All fillet welds shall be subject to a 100% visual examination.
Magnetic particle inspection (MPI) shall be carried out on 10% of all fillet welds except the following:</t>
  </si>
  <si>
    <t xml:space="preserve">To be as follows unless noted otherwise on the drawings; and to follow final fabrication.
All butt welds shall be given 100% visual inspection.
In addition to the testing called for below, the PM may indicate other areas which require further non destructive testing.
All butt welds across flanges of plate girders to be tested by radiographic techniques for 100% of weld lengths.
All butt welds across webs of plate girders to be tested either by radiographic or ultrasonic techniques for 10% of the weld length. Inspection to be in the tension zone of the web. Locations shall be to the PM's approval.
All butt welds connecting web to flanges of plate girders to be tested by ultrasonic techniques for 10% of the weld length. Locations shall be to the PM's approval. All butt welds across webs or flanges of main columns to be tested by radiographic techniques for 100% of the weld length.
All butt welds connecting webs to flanges of main columns to be tested by ultrasonic techniques for 10% of the weld length. Locations shall be to the PM's approval.
All tee butt welds in end plate moment connections noted on drawings to be tested by ultrasonic techniques for 100% of weld length.
All tee butt welds in wallplate tang connections to be tested by ultrasonic techniques for 100% of weld length.
All butt welds in bracing members to be tested by radiographic techniques for 100% of the weld length where practicable. Where radiography is not possible, testing is to be by ultrasonic techniques.
Where weld examination is less than 100% (ie. 10%), this means 10% of every weld of each welders daily production all to the PM's approval. The remaining 90% of welds are to be 100% MPI tested.
</t>
  </si>
  <si>
    <r>
      <t>SLM 4.06.02 Issue 3 Clause 1.4 States…</t>
    </r>
    <r>
      <rPr>
        <b/>
        <sz val="10"/>
        <color rgb="FF000000"/>
        <rFont val="Calibri"/>
        <family val="2"/>
        <charset val="0"/>
        <scheme val="minor"/>
      </rPr>
      <t xml:space="preserve"> </t>
    </r>
  </si>
  <si>
    <t>Assessor (Tech SME)</t>
  </si>
  <si>
    <t>Prepare and submit for comment to the PM in time to meet the programme, checked and approved copies of:
Connection calculations 
Marking arrangement drawings 
Fabrication drawings
Erection drawings
As-built drawings
Connection calculations will be subject to close scrutiny and comment by the PM and the Contractor will be required to address the comments raised to the satisfaction of the PM prior to the commencement of fabrication.
PM comments on fabrication drawings are restricted to, a random view to confirm, good detailing practice, compliance with QA procedures and suitability for lifetime records. There is a more detailed look at major seismic connections / areas of high loads etc. There is no other member size or dimensional consideration.
Comments on calculations / drawings shall not relieve the Contractor of his responsibilities within the contract or this specification.</t>
  </si>
  <si>
    <t xml:space="preserve">Are the facilities secure? </t>
  </si>
  <si>
    <t>Review what arrangement Supplier has in place for the compliance to BS 4190.</t>
  </si>
  <si>
    <t>Review what arrangements Supplier has in place for the finish of Bolts.</t>
  </si>
  <si>
    <t>Review what arrangement Supplier has in place for the compliance to BS 3692.</t>
  </si>
  <si>
    <t>Review what arrangement Supplier has in place for the compliance to BS 14399.</t>
  </si>
  <si>
    <t>High-strength structural preload assemblies (bolt/nut/washer) to BS EN 14399 are available in the following property classes, see Table 1 below</t>
  </si>
  <si>
    <r>
      <t>Note</t>
    </r>
    <r>
      <rPr>
        <sz val="10"/>
        <color rgb="FF0000FF"/>
        <rFont val="Calibri"/>
        <family val="2"/>
        <charset val="0"/>
        <scheme val="minor"/>
      </rPr>
      <t xml:space="preserve">: Non Conformances raised during Internal audits will be captured in the Internal audit section. </t>
    </r>
  </si>
  <si>
    <t>Obtain objective evidence of the use of the 5199 and the Supplier process involved.</t>
  </si>
  <si>
    <t>Obtain objective evidence of the use of the 5059 and the Supplier process involved.</t>
  </si>
  <si>
    <t>Has the Supplier the capability to meet the contract requirements?</t>
  </si>
  <si>
    <t>Review Supplier facilities for compliance to the SL specification requirements in relation to cleanliness and tidiness.</t>
  </si>
  <si>
    <t>Permanent works, where seismically qualified connections including beam to encast wallplate are not detailed, a schedule of factored design loads will be provided.
The Contractor shall then prepare connection designs and submit checked and approved calculations in time for the PM to comment, for all connections prior to commencing fabrication:</t>
  </si>
  <si>
    <t>BS EN 1090 - 2 Clause 5.2</t>
  </si>
  <si>
    <r>
      <t>Can the contractor demonstrate the awareness of suspect counterfeit products within their organisation?01 02</t>
    </r>
    <r>
      <rPr>
        <sz val="10"/>
        <color rgb="FFFFFFFF"/>
        <rFont val="Calibri"/>
        <family val="2"/>
        <charset val="0"/>
        <scheme val="minor"/>
      </rPr>
      <t xml:space="preserve"> 03</t>
    </r>
  </si>
  <si>
    <t>The Contractor shall establish and promote an effective Nuclear Safety Culture aligned to the traits and attributes defined above within its own organisation and that of its supply chain by:</t>
  </si>
</sst>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0.0%"/>
  </numFmts>
  <fonts count="29">
    <font>
      <sz val="11"/>
      <color theme="1"/>
      <name val="Calibri"/>
      <family val="2"/>
      <charset val="0"/>
      <scheme val="minor"/>
    </font>
    <font>
      <b/>
      <sz val="11"/>
      <color theme="0"/>
      <name val="Calibri"/>
      <family val="2"/>
      <charset val="0"/>
      <scheme val="minor"/>
    </font>
    <font>
      <sz val="11"/>
      <color theme="0"/>
      <name val="Calibri"/>
      <family val="2"/>
      <charset val="0"/>
      <scheme val="minor"/>
    </font>
    <font>
      <b/>
      <sz val="11"/>
      <color theme="1"/>
      <name val="Calibri"/>
      <family val="2"/>
      <charset val="0"/>
      <scheme val="minor"/>
    </font>
    <font>
      <sz val="11"/>
      <color theme="1"/>
      <name val="Calibri"/>
      <family val="2"/>
      <charset val="0"/>
      <scheme val="minor"/>
    </font>
    <font>
      <sz val="10"/>
      <color theme="1"/>
      <name val="Calibri"/>
      <family val="2"/>
      <charset val="0"/>
      <scheme val="minor"/>
    </font>
    <font>
      <sz val="9"/>
      <color theme="1"/>
      <name val="Arial"/>
      <family val="2"/>
      <charset val="0"/>
    </font>
    <font>
      <b/>
      <sz val="11"/>
      <color theme="0"/>
      <name val="Arial"/>
      <family val="2"/>
      <charset val="0"/>
    </font>
    <font>
      <sz val="16"/>
      <color theme="1"/>
      <name val="Calibri"/>
      <family val="2"/>
      <charset val="0"/>
      <scheme val="minor"/>
    </font>
    <font>
      <b/>
      <sz val="26"/>
      <color theme="1"/>
      <name val="Calibri"/>
      <family val="2"/>
      <charset val="0"/>
      <scheme val="minor"/>
    </font>
    <font>
      <sz val="10"/>
      <color rgb="FF0070C0"/>
      <name val="Calibri"/>
      <family val="2"/>
      <charset val="0"/>
      <scheme val="minor"/>
    </font>
    <font>
      <sz val="10"/>
      <color rgb="FF000000"/>
      <name val="Calibri"/>
      <family val="2"/>
      <charset val="0"/>
      <scheme val="minor"/>
    </font>
    <font>
      <b/>
      <sz val="10"/>
      <color rgb="FF000000"/>
      <name val="Calibri"/>
      <family val="2"/>
      <charset val="0"/>
      <scheme val="minor"/>
    </font>
    <font>
      <b/>
      <sz val="10"/>
      <color theme="1"/>
      <name val="Calibri"/>
      <family val="2"/>
      <charset val="0"/>
      <scheme val="minor"/>
    </font>
    <font>
      <sz val="10"/>
      <name val="Calibri"/>
      <family val="2"/>
      <charset val="0"/>
      <scheme val="minor"/>
    </font>
    <font>
      <sz val="10"/>
      <color rgb="FF0000FF"/>
      <name val="Calibri"/>
      <family val="2"/>
      <charset val="0"/>
      <scheme val="minor"/>
    </font>
    <font>
      <sz val="10"/>
      <color rgb="FFFF0000"/>
      <name val="Calibri"/>
      <family val="2"/>
      <charset val="0"/>
      <scheme val="minor"/>
    </font>
    <font>
      <sz val="10"/>
      <color theme="4"/>
      <name val="Calibri"/>
      <family val="2"/>
      <charset val="0"/>
      <scheme val="minor"/>
    </font>
    <font>
      <b/>
      <sz val="10"/>
      <name val="Calibri"/>
      <family val="2"/>
      <charset val="0"/>
      <scheme val="minor"/>
    </font>
    <font>
      <b/>
      <sz val="10"/>
      <color rgb="FF0000FF"/>
      <name val="Calibri"/>
      <family val="2"/>
      <charset val="0"/>
      <scheme val="minor"/>
    </font>
    <font>
      <sz val="24"/>
      <color theme="1"/>
      <name val="Calibri"/>
      <family val="2"/>
      <charset val="0"/>
      <scheme val="minor"/>
    </font>
    <font>
      <sz val="24"/>
      <color theme="3"/>
      <name val="Calibri"/>
      <family val="2"/>
      <charset val="0"/>
      <scheme val="minor"/>
    </font>
    <font>
      <sz val="14"/>
      <color theme="1"/>
      <name val="Calibri"/>
      <family val="2"/>
      <charset val="0"/>
      <scheme val="minor"/>
    </font>
    <font>
      <sz val="10"/>
      <color theme="1"/>
      <name val="Arial"/>
      <family val="2"/>
      <charset val="0"/>
    </font>
    <font>
      <sz val="10"/>
      <color rgb="FFFFFFFF"/>
      <name val="Calibri"/>
      <family val="2"/>
      <charset val="0"/>
      <scheme val="minor"/>
    </font>
    <font>
      <sz val="36"/>
      <color theme="3"/>
      <name val="Calibri"/>
      <family val="2"/>
      <charset val="0"/>
      <scheme val="minor"/>
    </font>
    <font>
      <sz val="10"/>
      <color indexed="8"/>
      <name val="Calibri"/>
      <family val="2"/>
      <charset val="0"/>
    </font>
    <font>
      <b/>
      <sz val="11"/>
      <color indexed="8"/>
      <name val="Calibri"/>
      <family val="2"/>
      <charset val="0"/>
    </font>
    <font>
      <sz val="11"/>
      <color indexed="8"/>
      <name val="Calibri"/>
      <family val="2"/>
      <charset val="0"/>
    </font>
  </fonts>
  <fills count="9">
    <fill>
      <patternFill patternType="none">
        <fgColor indexed="64"/>
        <bgColor indexed="65"/>
      </patternFill>
    </fill>
    <fill>
      <patternFill patternType="gray125">
        <fgColor indexed="64"/>
        <bgColor indexed="65"/>
      </patternFill>
    </fill>
    <fill>
      <patternFill patternType="solid">
        <fgColor theme="3" tint="0.79998168889431442"/>
        <bgColor indexed="64"/>
      </patternFill>
    </fill>
    <fill>
      <patternFill patternType="solid">
        <fgColor rgb="FFFF0000"/>
        <bgColor indexed="64"/>
      </patternFill>
    </fill>
    <fill>
      <patternFill patternType="solid">
        <fgColor rgb="FF00B050"/>
        <bgColor indexed="64"/>
      </patternFill>
    </fill>
    <fill>
      <patternFill patternType="solid">
        <fgColor rgb="FF0070C0"/>
        <bgColor indexed="64"/>
      </patternFill>
    </fill>
    <fill>
      <patternFill patternType="solid">
        <fgColor rgb="FF92D050"/>
        <bgColor indexed="64"/>
      </patternFill>
    </fill>
    <fill>
      <patternFill patternType="solid">
        <fgColor rgb="FF00B0F0"/>
        <bgColor indexed="64"/>
      </patternFill>
    </fill>
    <fill>
      <patternFill patternType="solid">
        <fgColor theme="3" tint="0.599963377788628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182">
    <xf numFmtId="0" fontId="0" fillId="0" borderId="0"/>
    <xf numFmtId="9" fontId="0" fillId="0" borderId="0" applyAlignment="0" applyBorder="0" applyFont="0" applyProtection="0"/>
  </cellStyleXfs>
  <cellXfs>
    <xf numFmtId="0" fontId="0" fillId="0" borderId="0" xfId="0"/>
    <xf numFmtId="0" fontId="0" fillId="0" borderId="1" xfId="0" applyBorder="1"/>
    <xf numFmtId="0" fontId="0" fillId="0" borderId="0" xfId="0" applyBorder="1"/>
    <xf numFmtId="0" fontId="0" fillId="0" borderId="0" xfId="0" applyBorder="1" applyFill="1"/>
    <xf numFmtId="0" fontId="0" fillId="0" borderId="1" xfId="0" applyAlignment="1" applyBorder="1">
      <alignment horizontal="center" vertical="center" wrapText="1" shrinkToFit="1"/>
    </xf>
    <xf numFmtId="0" fontId="0" fillId="0" borderId="1" xfId="0" applyAlignment="1" applyBorder="1">
      <alignment horizontal="center" vertical="center" wrapText="1"/>
    </xf>
    <xf numFmtId="0" fontId="2" fillId="0" borderId="0" xfId="0" applyAlignment="1" applyBorder="1" applyFont="1">
      <alignment horizontal="center" vertical="center"/>
    </xf>
    <xf numFmtId="0" fontId="0" fillId="0" borderId="0" xfId="0" applyAlignment="1">
      <alignment vertical="center" wrapText="1"/>
    </xf>
    <xf numFmtId="0" fontId="0" fillId="0" borderId="0" xfId="0" applyAlignment="1" applyBorder="1">
      <alignment horizontal="center" vertical="center" wrapText="1"/>
    </xf>
    <xf numFmtId="9" fontId="0" fillId="0" borderId="1" xfId="1" applyAlignment="1" applyBorder="1" applyFont="1" applyNumberFormat="1">
      <alignment horizontal="center" vertical="center" wrapText="1"/>
    </xf>
    <xf numFmtId="0" fontId="0" fillId="0" borderId="1" xfId="0" applyAlignment="1" applyBorder="1">
      <alignment horizontal="center" vertical="center"/>
    </xf>
    <xf numFmtId="9" fontId="0" fillId="0" borderId="1" xfId="1" applyAlignment="1" applyBorder="1" applyFont="1" applyNumberFormat="1" applyFill="1">
      <alignment horizontal="center" vertical="center" wrapText="1"/>
    </xf>
    <xf numFmtId="0" fontId="2" fillId="0" borderId="0" xfId="0" applyAlignment="1" applyBorder="1" applyFont="1" applyFill="1">
      <alignment horizontal="center" vertical="center" wrapText="1"/>
    </xf>
    <xf numFmtId="0" fontId="5" fillId="2" borderId="1" xfId="0" applyAlignment="1" applyBorder="1" applyFont="1" applyFill="1">
      <alignment horizontal="center" vertical="center" wrapText="1"/>
    </xf>
    <xf numFmtId="0" fontId="0" fillId="0" borderId="1" xfId="0" applyAlignment="1" applyBorder="1">
      <alignment horizontal="left" vertical="top" wrapText="1"/>
    </xf>
    <xf numFmtId="0" fontId="0" fillId="0" borderId="0" xfId="0" applyAlignment="1" applyBorder="1">
      <alignment horizontal="left" vertical="top" wrapText="1"/>
    </xf>
    <xf numFmtId="0" fontId="5" fillId="0" borderId="0" xfId="0" applyAlignment="1" applyFont="1">
      <alignment vertical="top" wrapText="1"/>
    </xf>
    <xf numFmtId="0" fontId="5" fillId="0" borderId="1" xfId="0" applyAlignment="1" applyBorder="1" applyFont="1">
      <alignment vertical="top" wrapText="1"/>
    </xf>
    <xf numFmtId="0" fontId="5" fillId="0" borderId="0" xfId="0" applyAlignment="1" applyFont="1">
      <alignment horizontal="left" vertical="top" wrapText="1"/>
    </xf>
    <xf numFmtId="0" fontId="0" fillId="0" borderId="0" xfId="0" applyAlignment="1" applyFont="1">
      <alignment vertical="top" wrapText="1"/>
    </xf>
    <xf numFmtId="0" fontId="5" fillId="0" borderId="2" xfId="0" applyAlignment="1" applyBorder="1" applyFont="1">
      <alignment horizontal="center" vertical="top" wrapText="1"/>
    </xf>
    <xf numFmtId="0" fontId="22" fillId="0" borderId="1" xfId="0" applyAlignment="1" applyBorder="1" applyFont="1">
      <alignment vertical="top" wrapText="1"/>
    </xf>
    <xf numFmtId="0" fontId="10" fillId="0" borderId="1" xfId="0" applyAlignment="1" applyBorder="1" applyFont="1">
      <alignment vertical="top" wrapText="1"/>
    </xf>
    <xf numFmtId="0" fontId="11" fillId="0" borderId="1" xfId="0" applyAlignment="1" applyBorder="1" applyFont="1">
      <alignment vertical="top" wrapText="1"/>
    </xf>
    <xf numFmtId="0" fontId="10" fillId="0" borderId="3" xfId="0" applyAlignment="1" applyBorder="1" applyFont="1">
      <alignment vertical="top" wrapText="1"/>
    </xf>
    <xf numFmtId="0" fontId="10" fillId="0" borderId="4" xfId="0" applyAlignment="1" applyBorder="1" applyFont="1">
      <alignment vertical="top" wrapText="1"/>
    </xf>
    <xf numFmtId="0" fontId="13" fillId="0" borderId="5" xfId="0" applyAlignment="1" applyBorder="1" applyFont="1">
      <alignment vertical="top" wrapText="1"/>
    </xf>
    <xf numFmtId="0" fontId="14" fillId="0" borderId="1" xfId="0" applyAlignment="1" applyBorder="1" applyFont="1">
      <alignment vertical="top" wrapText="1"/>
    </xf>
    <xf numFmtId="0" fontId="11" fillId="0" borderId="1" xfId="0" applyAlignment="1" applyBorder="1" applyFont="1">
      <alignment horizontal="left" vertical="top" wrapText="1"/>
    </xf>
    <xf numFmtId="0" fontId="13" fillId="0" borderId="1" xfId="0" applyAlignment="1" applyBorder="1" applyFont="1">
      <alignment horizontal="left" vertical="top" wrapText="1"/>
    </xf>
    <xf numFmtId="0" fontId="10" fillId="0" borderId="4" xfId="0" applyAlignment="1" applyBorder="1" applyFont="1">
      <alignment horizontal="left" vertical="top" wrapText="1"/>
    </xf>
    <xf numFmtId="0" fontId="13" fillId="0" borderId="5" xfId="0" applyAlignment="1" applyBorder="1" applyFont="1">
      <alignment horizontal="left" vertical="top" wrapText="1"/>
    </xf>
    <xf numFmtId="0" fontId="10" fillId="0" borderId="3" xfId="0" applyAlignment="1" applyBorder="1" applyFont="1">
      <alignment horizontal="left" vertical="top" wrapText="1"/>
    </xf>
    <xf numFmtId="0" fontId="12" fillId="0" borderId="5" xfId="0" applyAlignment="1" applyBorder="1" applyFont="1">
      <alignment horizontal="left" vertical="top" wrapText="1"/>
    </xf>
    <xf numFmtId="0" fontId="11" fillId="0" borderId="5" xfId="0" applyAlignment="1" applyBorder="1" applyFont="1">
      <alignment vertical="top" wrapText="1"/>
    </xf>
    <xf numFmtId="0" fontId="17" fillId="0" borderId="3" xfId="0" applyAlignment="1" applyBorder="1" applyFont="1">
      <alignment vertical="top" wrapText="1"/>
    </xf>
    <xf numFmtId="0" fontId="15" fillId="0" borderId="1" xfId="0" applyAlignment="1" applyBorder="1" applyFont="1">
      <alignment vertical="top" wrapText="1"/>
    </xf>
    <xf numFmtId="0" fontId="15" fillId="0" borderId="3" xfId="0" applyAlignment="1" applyBorder="1" applyFont="1">
      <alignment vertical="top" wrapText="1"/>
    </xf>
    <xf numFmtId="0" fontId="15" fillId="0" borderId="4" xfId="0" applyAlignment="1" applyBorder="1" applyFont="1">
      <alignment vertical="top" wrapText="1"/>
    </xf>
    <xf numFmtId="0" fontId="5" fillId="0" borderId="6" xfId="0" applyAlignment="1" applyBorder="1" applyFont="1">
      <alignment vertical="top" wrapText="1"/>
    </xf>
    <xf numFmtId="0" fontId="19" fillId="0" borderId="3" xfId="0" applyAlignment="1" applyBorder="1" applyFont="1">
      <alignment vertical="top" wrapText="1"/>
    </xf>
    <xf numFmtId="0" fontId="0" fillId="3" borderId="0" xfId="0" applyFill="1"/>
    <xf numFmtId="0" fontId="0" fillId="4" borderId="0" xfId="0" applyFill="1"/>
    <xf numFmtId="0" fontId="2" fillId="0" borderId="1" xfId="0" applyAlignment="1" applyBorder="1" applyFont="1" applyFill="1">
      <alignment horizontal="center" vertical="center"/>
    </xf>
    <xf numFmtId="0" fontId="1" fillId="0" borderId="1" xfId="0" applyAlignment="1" applyBorder="1" applyFont="1" applyFill="1">
      <alignment horizontal="center" vertical="center" wrapText="1"/>
    </xf>
    <xf numFmtId="0" fontId="2" fillId="0" borderId="1" xfId="0" applyAlignment="1" applyBorder="1" applyFont="1" applyFill="1">
      <alignment horizontal="center" vertical="center" wrapText="1"/>
    </xf>
    <xf numFmtId="0" fontId="2" fillId="0" borderId="1" xfId="0" applyAlignment="1" applyBorder="1" applyFont="1" applyFill="1" quotePrefix="1">
      <alignment horizontal="center" vertical="center" wrapText="1"/>
    </xf>
    <xf numFmtId="0" fontId="0" fillId="0" borderId="7" xfId="0" applyAlignment="1" applyBorder="1">
      <alignment horizontal="left" vertical="top" wrapText="1"/>
    </xf>
    <xf numFmtId="0" fontId="7" fillId="5" borderId="8" xfId="0" applyAlignment="1" applyBorder="1" applyFont="1" applyFill="1">
      <alignment horizontal="center" vertical="center" wrapText="1"/>
    </xf>
    <xf numFmtId="0" fontId="7" fillId="5" borderId="9" xfId="0" applyAlignment="1" applyBorder="1" applyFont="1" applyFill="1">
      <alignment horizontal="center" vertical="center" wrapText="1"/>
    </xf>
    <xf numFmtId="0" fontId="6" fillId="0" borderId="0" xfId="0" applyAlignment="1" applyBorder="1" applyFont="1">
      <alignment horizontal="left" vertical="top" wrapText="1"/>
    </xf>
    <xf numFmtId="0" fontId="7" fillId="5" borderId="10" xfId="0" applyAlignment="1" applyBorder="1" applyFont="1" applyFill="1">
      <alignment horizontal="center" vertical="center" wrapText="1"/>
    </xf>
    <xf numFmtId="0" fontId="6" fillId="0" borderId="11" xfId="0" applyAlignment="1" applyBorder="1" applyFont="1">
      <alignment horizontal="left" vertical="top" wrapText="1"/>
    </xf>
    <xf numFmtId="0" fontId="6" fillId="0" borderId="12" xfId="0" applyAlignment="1" applyBorder="1" applyFont="1">
      <alignment horizontal="left" vertical="top" wrapText="1"/>
    </xf>
    <xf numFmtId="0" fontId="7" fillId="5" borderId="13" xfId="0" applyAlignment="1" applyBorder="1" applyFont="1" applyFill="1">
      <alignment horizontal="center" vertical="center" wrapText="1"/>
    </xf>
    <xf numFmtId="0" fontId="0" fillId="0" borderId="7" xfId="0" applyBorder="1"/>
    <xf numFmtId="0" fontId="1" fillId="5" borderId="6" xfId="0" applyAlignment="1" applyBorder="1" applyFont="1" applyFill="1">
      <alignment horizontal="center" vertical="center"/>
    </xf>
    <xf numFmtId="2" fontId="13" fillId="0" borderId="5" xfId="0" applyAlignment="1" applyBorder="1" applyFont="1" applyNumberFormat="1">
      <alignment vertical="top" wrapText="1"/>
    </xf>
    <xf numFmtId="2" fontId="5" fillId="0" borderId="5" xfId="0" applyAlignment="1" applyBorder="1" applyFont="1" applyNumberFormat="1">
      <alignment horizontal="center" vertical="top" wrapText="1"/>
    </xf>
    <xf numFmtId="2" fontId="5" fillId="0" borderId="0" xfId="0" applyAlignment="1" applyFont="1" applyNumberFormat="1">
      <alignment vertical="top" wrapText="1"/>
    </xf>
    <xf numFmtId="2" fontId="5" fillId="0" borderId="1" xfId="0" applyAlignment="1" applyBorder="1" applyFont="1" applyNumberFormat="1">
      <alignment vertical="top" wrapText="1"/>
    </xf>
    <xf numFmtId="0" fontId="5" fillId="0" borderId="5" xfId="0" applyAlignment="1" applyBorder="1" applyFont="1">
      <alignment horizontal="center" vertical="top" wrapText="1"/>
    </xf>
    <xf numFmtId="0" fontId="5" fillId="0" borderId="1" xfId="0" applyAlignment="1" applyBorder="1" applyFont="1">
      <alignment horizontal="center" vertical="top" wrapText="1"/>
    </xf>
    <xf numFmtId="0" fontId="5" fillId="0" borderId="4" xfId="0" applyAlignment="1" applyBorder="1" applyFont="1">
      <alignment horizontal="center" vertical="top" wrapText="1"/>
    </xf>
    <xf numFmtId="0" fontId="5" fillId="0" borderId="5" xfId="0" applyAlignment="1" applyBorder="1" applyFont="1">
      <alignment horizontal="left" vertical="top" wrapText="1"/>
    </xf>
    <xf numFmtId="0" fontId="5" fillId="0" borderId="1" xfId="0" applyAlignment="1" applyBorder="1" applyFont="1">
      <alignment horizontal="left" vertical="top" wrapText="1"/>
    </xf>
    <xf numFmtId="0" fontId="5" fillId="0" borderId="4" xfId="0" applyAlignment="1" applyBorder="1" applyFont="1">
      <alignment horizontal="left" vertical="top" wrapText="1"/>
    </xf>
    <xf numFmtId="0" fontId="5" fillId="0" borderId="3" xfId="0" applyAlignment="1" applyBorder="1" applyFont="1">
      <alignment horizontal="center" vertical="top" wrapText="1"/>
    </xf>
    <xf numFmtId="0" fontId="5" fillId="0" borderId="3" xfId="0" applyAlignment="1" applyBorder="1" applyFont="1">
      <alignment horizontal="left" vertical="top" wrapText="1"/>
    </xf>
    <xf numFmtId="0" fontId="5" fillId="0" borderId="14" xfId="0" applyAlignment="1" applyBorder="1" applyFont="1">
      <alignment horizontal="center" vertical="top" wrapText="1"/>
    </xf>
    <xf numFmtId="0" fontId="5" fillId="0" borderId="15" xfId="0" applyAlignment="1" applyBorder="1" applyFont="1">
      <alignment horizontal="center" vertical="top" wrapText="1"/>
    </xf>
    <xf numFmtId="0" fontId="5" fillId="0" borderId="16" xfId="0" applyAlignment="1" applyBorder="1" applyFont="1">
      <alignment horizontal="center" vertical="top" wrapText="1"/>
    </xf>
    <xf numFmtId="2" fontId="5" fillId="0" borderId="16" xfId="0" applyAlignment="1" applyBorder="1" applyFont="1" applyNumberFormat="1">
      <alignment horizontal="center" vertical="top" wrapText="1"/>
    </xf>
    <xf numFmtId="0" fontId="5" fillId="0" borderId="5" xfId="0" applyAlignment="1" applyBorder="1" applyFont="1">
      <alignment vertical="top" wrapText="1"/>
    </xf>
    <xf numFmtId="0" fontId="5" fillId="0" borderId="0" xfId="0" applyAlignment="1" applyFont="1">
      <alignment horizontal="center" vertical="top" wrapText="1"/>
    </xf>
    <xf numFmtId="0" fontId="2" fillId="0" borderId="17" xfId="0" applyAlignment="1" applyBorder="1" applyFont="1" applyFill="1">
      <alignment horizontal="center" vertical="center" wrapText="1"/>
    </xf>
    <xf numFmtId="0" fontId="2" fillId="0" borderId="12" xfId="0" applyAlignment="1" applyBorder="1" applyFont="1" applyFill="1">
      <alignment horizontal="center" vertical="center" wrapText="1"/>
    </xf>
    <xf numFmtId="0" fontId="2" fillId="0" borderId="7" xfId="0" applyAlignment="1" applyBorder="1" applyFont="1" applyFill="1">
      <alignment horizontal="center" vertical="center" wrapText="1"/>
    </xf>
    <xf numFmtId="0" fontId="2" fillId="0" borderId="18" xfId="0" applyAlignment="1" applyBorder="1" applyFont="1" applyFill="1">
      <alignment horizontal="center" vertical="center" wrapText="1"/>
    </xf>
    <xf numFmtId="2" fontId="2" fillId="0" borderId="1" xfId="0" applyAlignment="1" applyBorder="1" applyFont="1" applyNumberFormat="1" applyFill="1">
      <alignment horizontal="center" vertical="center" wrapText="1"/>
    </xf>
    <xf numFmtId="0" fontId="14" fillId="0" borderId="4" xfId="0" applyAlignment="1" applyBorder="1" applyFont="1">
      <alignment vertical="top" wrapText="1"/>
    </xf>
    <xf numFmtId="0" fontId="11" fillId="0" borderId="1" xfId="0" applyAlignment="1" applyBorder="1" applyFont="1">
      <alignment horizontal="left" vertical="top" wrapText="1" indent="2"/>
    </xf>
    <xf numFmtId="0" fontId="5" fillId="0" borderId="1" xfId="0" applyAlignment="1" applyBorder="1" applyFont="1">
      <alignment horizontal="left" vertical="top" wrapText="1" indent="2"/>
    </xf>
    <xf numFmtId="0" fontId="11" fillId="0" borderId="3" xfId="0" applyAlignment="1" applyBorder="1" applyFont="1">
      <alignment horizontal="left" vertical="top" wrapText="1" indent="2"/>
    </xf>
    <xf numFmtId="0" fontId="10" fillId="0" borderId="1" xfId="0" applyAlignment="1" applyBorder="1" applyFont="1">
      <alignment horizontal="left" vertical="top" wrapText="1" indent="2"/>
    </xf>
    <xf numFmtId="0" fontId="10" fillId="0" borderId="4" xfId="0" applyAlignment="1" applyBorder="1" applyFont="1">
      <alignment horizontal="left" vertical="top" wrapText="1" indent="2"/>
    </xf>
    <xf numFmtId="0" fontId="14" fillId="0" borderId="1" xfId="0" applyAlignment="1" applyBorder="1" applyFont="1">
      <alignment horizontal="left" vertical="top" wrapText="1" indent="2"/>
    </xf>
    <xf numFmtId="0" fontId="5" fillId="0" borderId="1" xfId="0" applyAlignment="1" applyBorder="1" applyFont="1" applyNumberFormat="1">
      <alignment horizontal="left" vertical="top" wrapText="1" indent="2"/>
    </xf>
    <xf numFmtId="0" fontId="23" fillId="0" borderId="0" xfId="0" applyAlignment="1" applyFont="1">
      <alignment vertical="top" wrapText="1"/>
    </xf>
    <xf numFmtId="0" fontId="5" fillId="0" borderId="4" xfId="0" applyAlignment="1" applyBorder="1" applyFont="1">
      <alignment horizontal="left" vertical="top" wrapText="1" indent="2"/>
    </xf>
    <xf numFmtId="0" fontId="13" fillId="0" borderId="5" xfId="0" applyAlignment="1" applyBorder="1" applyFont="1">
      <alignment horizontal="center" vertical="top" wrapText="1"/>
    </xf>
    <xf numFmtId="0" fontId="0" fillId="3" borderId="1" xfId="0" applyBorder="1" applyFill="1"/>
    <xf numFmtId="164" fontId="0" fillId="0" borderId="1" xfId="0" applyBorder="1" applyNumberFormat="1"/>
    <xf numFmtId="0" fontId="0" fillId="6" borderId="1" xfId="0" applyBorder="1" applyFill="1"/>
    <xf numFmtId="0" fontId="5" fillId="0" borderId="19" xfId="0" applyAlignment="1" applyBorder="1" applyFont="1">
      <alignment horizontal="center" vertical="top" wrapText="1"/>
    </xf>
    <xf numFmtId="0" fontId="5" fillId="0" borderId="20" xfId="0" applyAlignment="1" applyBorder="1" applyFont="1">
      <alignment horizontal="center" vertical="top" wrapText="1"/>
    </xf>
    <xf numFmtId="0" fontId="5" fillId="0" borderId="3" xfId="0" applyAlignment="1" applyBorder="1" applyFont="1">
      <alignment vertical="top" wrapText="1"/>
    </xf>
    <xf numFmtId="0" fontId="13" fillId="7" borderId="21" xfId="0" applyAlignment="1" applyBorder="1" applyFont="1" applyFill="1">
      <alignment horizontal="center" vertical="top" wrapText="1"/>
    </xf>
    <xf numFmtId="0" fontId="13" fillId="7" borderId="2" xfId="0" applyAlignment="1" applyBorder="1" applyFont="1" applyFill="1">
      <alignment horizontal="center" vertical="top" wrapText="1"/>
    </xf>
    <xf numFmtId="0" fontId="18" fillId="7" borderId="21" xfId="0" applyAlignment="1" applyBorder="1" applyFont="1" applyFill="1">
      <alignment horizontal="center" vertical="top" wrapText="1"/>
    </xf>
    <xf numFmtId="0" fontId="3" fillId="7" borderId="21" xfId="0" applyAlignment="1" applyBorder="1" applyFont="1" applyFill="1">
      <alignment horizontal="center" vertical="top" wrapText="1"/>
    </xf>
    <xf numFmtId="0" fontId="13" fillId="7" borderId="6" xfId="0" applyAlignment="1" applyBorder="1" applyFont="1" applyFill="1">
      <alignment horizontal="center" vertical="top" wrapText="1"/>
    </xf>
    <xf numFmtId="0" fontId="13" fillId="7" borderId="3" xfId="0" applyAlignment="1" applyBorder="1" applyFont="1" applyFill="1">
      <alignment vertical="top" wrapText="1"/>
    </xf>
    <xf numFmtId="0" fontId="13" fillId="7" borderId="3" xfId="0" applyAlignment="1" applyBorder="1" applyFont="1" applyFill="1">
      <alignment horizontal="center" vertical="top" wrapText="1"/>
    </xf>
    <xf numFmtId="0" fontId="5" fillId="7" borderId="22" xfId="0" applyAlignment="1" applyBorder="1" applyFont="1" applyFill="1">
      <alignment horizontal="center" vertical="top" wrapText="1"/>
    </xf>
    <xf numFmtId="0" fontId="13" fillId="7" borderId="16" xfId="0" applyAlignment="1" applyBorder="1" applyFont="1" applyFill="1">
      <alignment horizontal="center" vertical="top" wrapText="1"/>
    </xf>
    <xf numFmtId="0" fontId="13" fillId="7" borderId="5" xfId="0" applyAlignment="1" applyBorder="1" applyFont="1" applyFill="1">
      <alignment horizontal="center" vertical="top" wrapText="1"/>
    </xf>
    <xf numFmtId="0" fontId="13" fillId="7" borderId="23" xfId="0" applyAlignment="1" applyBorder="1" applyFont="1" applyFill="1">
      <alignment horizontal="center" vertical="top" wrapText="1"/>
    </xf>
    <xf numFmtId="0" fontId="15" fillId="0" borderId="1" xfId="0" applyAlignment="1" applyBorder="1" applyFont="1">
      <alignment horizontal="left" vertical="top" wrapText="1" indent="2"/>
    </xf>
    <xf numFmtId="0" fontId="15" fillId="0" borderId="3" xfId="0" applyAlignment="1" applyBorder="1" applyFont="1">
      <alignment horizontal="left" vertical="top" wrapText="1" indent="2"/>
    </xf>
    <xf numFmtId="2" fontId="5" fillId="0" borderId="2" xfId="0" applyAlignment="1" applyBorder="1" applyFont="1" applyNumberFormat="1">
      <alignment horizontal="center" vertical="top" wrapText="1"/>
    </xf>
    <xf numFmtId="2" fontId="5" fillId="0" borderId="20" xfId="0" applyAlignment="1" applyBorder="1" applyFont="1" applyNumberFormat="1">
      <alignment horizontal="center" vertical="top" wrapText="1"/>
    </xf>
    <xf numFmtId="0" fontId="5" fillId="0" borderId="0" xfId="0" applyAlignment="1" applyBorder="1" applyFont="1">
      <alignment horizontal="center" vertical="top" wrapText="1"/>
    </xf>
    <xf numFmtId="0" fontId="5" fillId="7" borderId="6" xfId="0" applyAlignment="1" applyBorder="1" applyFont="1" applyFill="1">
      <alignment horizontal="center" vertical="top" wrapText="1"/>
    </xf>
    <xf numFmtId="0" fontId="22" fillId="0" borderId="1" xfId="0" applyAlignment="1" applyBorder="1" applyFont="1">
      <alignment horizontal="left" vertical="top" wrapText="1"/>
    </xf>
    <xf numFmtId="0" fontId="21" fillId="0" borderId="0" xfId="0" applyAlignment="1" applyFont="1">
      <alignment horizontal="right" vertical="center" wrapText="1"/>
    </xf>
    <xf numFmtId="0" fontId="20" fillId="0" borderId="0" xfId="0" applyAlignment="1" applyFont="1">
      <alignment horizontal="left" vertical="center" wrapText="1"/>
    </xf>
    <xf numFmtId="14" fontId="20" fillId="0" borderId="0" xfId="0" applyAlignment="1" applyFont="1" applyNumberFormat="1">
      <alignment horizontal="left" vertical="center" wrapText="1"/>
    </xf>
    <xf numFmtId="0" fontId="22" fillId="0" borderId="17" xfId="0" applyAlignment="1" applyBorder="1" applyFont="1">
      <alignment horizontal="left" vertical="top" wrapText="1"/>
    </xf>
    <xf numFmtId="0" fontId="22" fillId="0" borderId="12" xfId="0" applyAlignment="1" applyBorder="1" applyFont="1">
      <alignment horizontal="left" vertical="top" wrapText="1"/>
    </xf>
    <xf numFmtId="0" fontId="21" fillId="0" borderId="0" xfId="0" applyAlignment="1" applyFont="1">
      <alignment horizontal="center" vertical="top" wrapText="1"/>
    </xf>
    <xf numFmtId="0" fontId="25" fillId="0" borderId="0" xfId="0" applyAlignment="1" applyFont="1">
      <alignment horizontal="center" vertical="top" wrapText="1"/>
    </xf>
    <xf numFmtId="0" fontId="0" fillId="0" borderId="24" xfId="0" applyAlignment="1" applyBorder="1">
      <alignment horizontal="center" vertical="top" wrapText="1"/>
    </xf>
    <xf numFmtId="0" fontId="0" fillId="0" borderId="25" xfId="0" applyAlignment="1" applyBorder="1">
      <alignment horizontal="center" vertical="top" wrapText="1"/>
    </xf>
    <xf numFmtId="0" fontId="0" fillId="0" borderId="26" xfId="0" applyAlignment="1" applyBorder="1">
      <alignment horizontal="center" vertical="top" wrapText="1"/>
    </xf>
    <xf numFmtId="0" fontId="0" fillId="0" borderId="27" xfId="0" applyAlignment="1" applyBorder="1">
      <alignment horizontal="center" vertical="top" wrapText="1"/>
    </xf>
    <xf numFmtId="0" fontId="0" fillId="0" borderId="0" xfId="0" applyAlignment="1">
      <alignment horizontal="center" vertical="top" wrapText="1"/>
    </xf>
    <xf numFmtId="0" fontId="0" fillId="0" borderId="28" xfId="0" applyAlignment="1" applyBorder="1">
      <alignment horizontal="center" vertical="top" wrapText="1"/>
    </xf>
    <xf numFmtId="0" fontId="0" fillId="0" borderId="29" xfId="0" applyAlignment="1" applyBorder="1">
      <alignment horizontal="center" vertical="top" wrapText="1"/>
    </xf>
    <xf numFmtId="0" fontId="0" fillId="0" borderId="30" xfId="0" applyAlignment="1" applyBorder="1">
      <alignment horizontal="center" vertical="top" wrapText="1"/>
    </xf>
    <xf numFmtId="0" fontId="0" fillId="0" borderId="31" xfId="0" applyAlignment="1" applyBorder="1">
      <alignment horizontal="center" vertical="top" wrapText="1"/>
    </xf>
    <xf numFmtId="0" fontId="5" fillId="0" borderId="6" xfId="0" applyAlignment="1" applyBorder="1" applyFont="1">
      <alignment horizontal="center" vertical="top" wrapText="1"/>
    </xf>
    <xf numFmtId="0" fontId="5" fillId="0" borderId="23" xfId="0" applyAlignment="1" applyBorder="1" applyFont="1">
      <alignment horizontal="left" vertical="top" wrapText="1"/>
    </xf>
    <xf numFmtId="0" fontId="5" fillId="0" borderId="32" xfId="0" applyAlignment="1" applyBorder="1" applyFont="1">
      <alignment horizontal="left" vertical="top" wrapText="1"/>
    </xf>
    <xf numFmtId="0" fontId="5" fillId="0" borderId="22" xfId="0" applyAlignment="1" applyBorder="1" applyFont="1">
      <alignment horizontal="left" vertical="top" wrapText="1"/>
    </xf>
    <xf numFmtId="0" fontId="18" fillId="7" borderId="8" xfId="0" applyAlignment="1" applyBorder="1" applyFont="1" applyFill="1">
      <alignment horizontal="left" vertical="top" wrapText="1"/>
    </xf>
    <xf numFmtId="0" fontId="18" fillId="7" borderId="9" xfId="0" applyAlignment="1" applyBorder="1" applyFont="1" applyFill="1">
      <alignment horizontal="left" vertical="top" wrapText="1"/>
    </xf>
    <xf numFmtId="0" fontId="5" fillId="0" borderId="33" xfId="0" applyAlignment="1" applyBorder="1" applyFont="1">
      <alignment horizontal="left" vertical="top" wrapText="1"/>
    </xf>
    <xf numFmtId="0" fontId="18" fillId="7" borderId="34" xfId="0" applyAlignment="1" applyBorder="1" applyFont="1" applyFill="1">
      <alignment horizontal="left" vertical="top" wrapText="1"/>
    </xf>
    <xf numFmtId="0" fontId="18" fillId="7" borderId="25" xfId="0" applyAlignment="1" applyBorder="1" applyFont="1" applyFill="1">
      <alignment horizontal="left" vertical="top" wrapText="1"/>
    </xf>
    <xf numFmtId="0" fontId="18" fillId="7" borderId="35" xfId="0" applyAlignment="1" applyBorder="1" applyFont="1" applyFill="1">
      <alignment horizontal="left" vertical="top" wrapText="1"/>
    </xf>
    <xf numFmtId="0" fontId="18" fillId="7" borderId="36" xfId="0" applyAlignment="1" applyBorder="1" applyFont="1" applyFill="1">
      <alignment horizontal="left" vertical="top" wrapText="1"/>
    </xf>
    <xf numFmtId="0" fontId="13" fillId="7" borderId="8" xfId="0" applyAlignment="1" applyBorder="1" applyFont="1" applyFill="1">
      <alignment horizontal="left" vertical="top" wrapText="1"/>
    </xf>
    <xf numFmtId="0" fontId="13" fillId="7" borderId="9" xfId="0" applyAlignment="1" applyBorder="1" applyFont="1" applyFill="1">
      <alignment horizontal="left" vertical="top" wrapText="1"/>
    </xf>
    <xf numFmtId="0" fontId="5" fillId="0" borderId="24" xfId="0" applyAlignment="1" applyBorder="1" applyFont="1">
      <alignment horizontal="left" vertical="top" wrapText="1"/>
    </xf>
    <xf numFmtId="0" fontId="5" fillId="0" borderId="26" xfId="0" applyAlignment="1" applyBorder="1" applyFont="1">
      <alignment horizontal="left" vertical="top" wrapText="1"/>
    </xf>
    <xf numFmtId="0" fontId="5" fillId="0" borderId="27" xfId="0" applyAlignment="1" applyBorder="1" applyFont="1">
      <alignment horizontal="left" vertical="top" wrapText="1"/>
    </xf>
    <xf numFmtId="0" fontId="5" fillId="0" borderId="28" xfId="0" applyAlignment="1" applyBorder="1" applyFont="1">
      <alignment horizontal="left" vertical="top" wrapText="1"/>
    </xf>
    <xf numFmtId="0" fontId="5" fillId="0" borderId="37" xfId="0" applyAlignment="1" applyBorder="1" applyFont="1">
      <alignment horizontal="center" vertical="top" wrapText="1"/>
    </xf>
    <xf numFmtId="0" fontId="13" fillId="7" borderId="35" xfId="0" applyAlignment="1" applyBorder="1" applyFont="1" applyFill="1">
      <alignment horizontal="left" vertical="top" wrapText="1"/>
    </xf>
    <xf numFmtId="0" fontId="13" fillId="7" borderId="36" xfId="0" applyAlignment="1" applyBorder="1" applyFont="1" applyFill="1">
      <alignment horizontal="left" vertical="top" wrapText="1"/>
    </xf>
    <xf numFmtId="0" fontId="5" fillId="0" borderId="23" xfId="0" applyAlignment="1" applyBorder="1" applyFont="1">
      <alignment horizontal="center" vertical="top" wrapText="1"/>
    </xf>
    <xf numFmtId="0" fontId="5" fillId="0" borderId="32" xfId="0" applyAlignment="1" applyBorder="1" applyFont="1">
      <alignment horizontal="center" vertical="top" wrapText="1"/>
    </xf>
    <xf numFmtId="0" fontId="5" fillId="0" borderId="22" xfId="0" applyAlignment="1" applyBorder="1" applyFont="1">
      <alignment horizontal="center" vertical="top" wrapText="1"/>
    </xf>
    <xf numFmtId="0" fontId="16" fillId="0" borderId="14" xfId="0" applyAlignment="1" applyBorder="1" applyFont="1">
      <alignment horizontal="center" vertical="top" wrapText="1"/>
    </xf>
    <xf numFmtId="0" fontId="16" fillId="0" borderId="15" xfId="0" applyAlignment="1" applyBorder="1" applyFont="1">
      <alignment horizontal="center" vertical="top" wrapText="1"/>
    </xf>
    <xf numFmtId="0" fontId="13" fillId="0" borderId="1" xfId="0" applyAlignment="1" applyBorder="1" applyFont="1">
      <alignment horizontal="center" vertical="top" wrapText="1"/>
    </xf>
    <xf numFmtId="0" fontId="13" fillId="0" borderId="4" xfId="0" applyAlignment="1" applyBorder="1" applyFont="1">
      <alignment horizontal="center" vertical="top" wrapText="1"/>
    </xf>
    <xf numFmtId="0" fontId="5" fillId="0" borderId="7" xfId="0" applyAlignment="1" applyBorder="1" applyFont="1">
      <alignment horizontal="left" vertical="top" wrapText="1"/>
    </xf>
    <xf numFmtId="0" fontId="5" fillId="0" borderId="38" xfId="0" applyAlignment="1" applyBorder="1" applyFont="1">
      <alignment horizontal="left" vertical="top" wrapText="1"/>
    </xf>
    <xf numFmtId="0" fontId="13" fillId="0" borderId="23" xfId="0" applyAlignment="1" applyBorder="1" applyFont="1">
      <alignment horizontal="left" vertical="top" wrapText="1"/>
    </xf>
    <xf numFmtId="0" fontId="13" fillId="0" borderId="32" xfId="0" applyAlignment="1" applyBorder="1" applyFont="1">
      <alignment horizontal="left" vertical="top" wrapText="1"/>
    </xf>
    <xf numFmtId="0" fontId="13" fillId="0" borderId="4" xfId="0" applyAlignment="1" applyBorder="1" applyFont="1">
      <alignment horizontal="left" vertical="top" wrapText="1"/>
    </xf>
    <xf numFmtId="0" fontId="13" fillId="0" borderId="33" xfId="0" applyAlignment="1" applyBorder="1" applyFont="1">
      <alignment horizontal="left" vertical="top" wrapText="1"/>
    </xf>
    <xf numFmtId="0" fontId="3" fillId="7" borderId="8" xfId="0" applyAlignment="1" applyBorder="1" applyFont="1" applyFill="1">
      <alignment horizontal="left" vertical="top" wrapText="1"/>
    </xf>
    <xf numFmtId="0" fontId="3" fillId="7" borderId="9" xfId="0" applyAlignment="1" applyBorder="1" applyFont="1" applyFill="1">
      <alignment horizontal="left" vertical="top" wrapText="1"/>
    </xf>
    <xf numFmtId="0" fontId="13" fillId="7" borderId="24" xfId="0" applyAlignment="1" applyBorder="1" applyFont="1" applyFill="1">
      <alignment horizontal="left" vertical="top" wrapText="1"/>
    </xf>
    <xf numFmtId="0" fontId="13" fillId="7" borderId="25" xfId="0" applyAlignment="1" applyBorder="1" applyFont="1" applyFill="1">
      <alignment horizontal="left" vertical="top" wrapText="1"/>
    </xf>
    <xf numFmtId="0" fontId="13" fillId="7" borderId="26" xfId="0" applyAlignment="1" applyBorder="1" applyFont="1" applyFill="1">
      <alignment horizontal="left" vertical="top" wrapText="1"/>
    </xf>
    <xf numFmtId="0" fontId="13" fillId="7" borderId="39" xfId="0" applyAlignment="1" applyBorder="1" applyFont="1" applyFill="1">
      <alignment horizontal="left" vertical="top" wrapText="1"/>
    </xf>
    <xf numFmtId="0" fontId="13" fillId="7" borderId="40" xfId="0" applyAlignment="1" applyBorder="1" applyFont="1" applyFill="1">
      <alignment horizontal="left" vertical="top" wrapText="1"/>
    </xf>
    <xf numFmtId="0" fontId="13" fillId="7" borderId="41" xfId="0" applyAlignment="1" applyBorder="1" applyFont="1" applyFill="1">
      <alignment horizontal="left" vertical="top" wrapText="1"/>
    </xf>
    <xf numFmtId="0" fontId="5" fillId="0" borderId="42" xfId="0" applyAlignment="1" applyBorder="1" applyFont="1">
      <alignment horizontal="center" vertical="top" wrapText="1"/>
    </xf>
    <xf numFmtId="0" fontId="13" fillId="0" borderId="19" xfId="0" applyAlignment="1" applyBorder="1" applyFont="1">
      <alignment horizontal="center" vertical="top" wrapText="1"/>
    </xf>
    <xf numFmtId="0" fontId="13" fillId="0" borderId="20" xfId="0" applyAlignment="1" applyBorder="1" applyFont="1">
      <alignment horizontal="center" vertical="top" wrapText="1"/>
    </xf>
    <xf numFmtId="2" fontId="5" fillId="0" borderId="19" xfId="0" applyAlignment="1" applyBorder="1" applyFont="1" applyNumberFormat="1">
      <alignment horizontal="center" vertical="top" wrapText="1"/>
    </xf>
    <xf numFmtId="0" fontId="9" fillId="2" borderId="16" xfId="0" applyAlignment="1" applyBorder="1" applyFont="1" applyFill="1">
      <alignment horizontal="center"/>
    </xf>
    <xf numFmtId="0" fontId="9" fillId="2" borderId="23" xfId="0" applyAlignment="1" applyBorder="1" applyFont="1" applyFill="1">
      <alignment horizontal="center"/>
    </xf>
    <xf numFmtId="0" fontId="8" fillId="8" borderId="14" xfId="0" applyAlignment="1" applyBorder="1" applyFont="1" applyFill="1">
      <alignment horizontal="center"/>
    </xf>
    <xf numFmtId="0" fontId="8" fillId="8" borderId="32" xfId="0" applyAlignment="1" applyBorder="1" applyFont="1" applyFill="1">
      <alignment horizontal="center"/>
    </xf>
  </cellXfs>
  <cellStyles count="2">
    <cellStyle name="Normal" xfId="0" builtinId="0"/>
    <cellStyle name="Percent" xfId="1" builtinId="5"/>
  </cellStyles>
  <dxfs xmlns="http://schemas.openxmlformats.org/spreadsheetml/2006/main" count="70">
    <dxf>
      <font>
        <color auto="1"/>
      </font>
      <fill>
        <patternFill>
          <bgColor rgb="FF92D050"/>
        </patternFill>
      </fill>
    </dxf>
    <dxf>
      <font>
        <color auto="1"/>
      </font>
      <fill>
        <patternFill>
          <bgColor rgb="FFFF0000"/>
        </patternFill>
      </fill>
    </dxf>
    <dxf>
      <font>
        <color auto="1"/>
      </font>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92D050"/>
        </patternFill>
      </fill>
    </dxf>
    <dxf>
      <font>
        <color auto="1"/>
      </font>
      <fill>
        <patternFill>
          <bgColor rgb="FFFF0000"/>
        </patternFill>
      </fill>
    </dxf>
  </dxfs>
  <tableStyles xmlns="http://schemas.openxmlformats.org/spreadsheetml/2006/main"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1" Type="http://schemas.openxmlformats.org/officeDocument/2006/relationships/worksheet" Target="worksheets/sheet1.xml" /><Relationship Id="rId3" Type="http://schemas.openxmlformats.org/officeDocument/2006/relationships/worksheet" Target="worksheets/sheet3.xml" /><Relationship Id="rId7" Type="http://schemas.openxmlformats.org/officeDocument/2006/relationships/sharedStrings" Target="sharedStrings.xml" /><Relationship Id="rId4" Type="http://schemas.openxmlformats.org/officeDocument/2006/relationships/worksheet" Target="worksheets/sheet4.xml" /><Relationship Id="rId6" Type="http://schemas.openxmlformats.org/officeDocument/2006/relationships/styles" Target="styles.xml" /><Relationship Id="rId5" Type="http://schemas.openxmlformats.org/officeDocument/2006/relationships/theme" Target="theme/theme1.xml" /><Relationship Id="rId2" Type="http://schemas.openxmlformats.org/officeDocument/2006/relationships/worksheet" Target="worksheets/sheet2.xml" /></Relationships>
</file>

<file path=xl/charts/chart1.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xmlns:c="http://schemas.openxmlformats.org/drawingml/2006/chart" val="2"/>
    </mc:Fallback>
  </mc:AlternateContent>
  <c:chart>
    <c:autoTitleDeleted val="0"/>
    <c:plotArea>
      <c:layout>
        <c:manualLayout/>
      </c:layout>
      <c:barChart>
        <c:barDir val="col"/>
        <c:grouping val="clustered"/>
        <c:varyColors val="0"/>
        <c:ser>
          <c:idx val="0"/>
          <c:order val="0"/>
          <c:tx>
            <c:strRef>
              <c:f>'Initial Findings'!$A$20</c:f>
              <c:strCache/>
            </c:strRef>
          </c:tx>
          <c:spPr>
            <a:solidFill>
              <a:srgbClr val="92D050"/>
            </a:solidFill>
          </c:spPr>
          <c:invertIfNegative val="0"/>
          <c:dLbls>
            <c:numFmt formatCode="General"/>
            <c:showLegendKey val="0"/>
            <c:showVal val="0"/>
            <c:showCatName val="0"/>
            <c:showSerName val="0"/>
            <c:showPercent val="0"/>
            <c:showBubbleSize val="0"/>
          </c:dLbls>
          <c:cat>
            <c:strRef>
              <c:f>'Initial Findings'!$B$18:$AA$18</c:f>
              <c:strCache/>
            </c:strRef>
          </c:cat>
          <c:val>
            <c:numRef>
              <c:f>'Initial Findings'!$B$20:$AA$20</c:f>
              <c:numCache/>
            </c:numRef>
          </c:val>
        </c:ser>
        <c:ser>
          <c:idx val="1"/>
          <c:order val="1"/>
          <c:tx>
            <c:strRef>
              <c:f>'Initial Findings'!$A$21</c:f>
              <c:strCache/>
            </c:strRef>
          </c:tx>
          <c:spPr/>
          <c:invertIfNegative val="0"/>
          <c:dLbls>
            <c:numFmt formatCode="General"/>
            <c:showLegendKey val="0"/>
            <c:showVal val="0"/>
            <c:showCatName val="0"/>
            <c:showSerName val="0"/>
            <c:showPercent val="0"/>
            <c:showBubbleSize val="0"/>
          </c:dLbls>
          <c:cat>
            <c:strRef>
              <c:f>'Initial Findings'!$B$18:$AA$18</c:f>
              <c:strCache/>
            </c:strRef>
          </c:cat>
          <c:val>
            <c:numRef>
              <c:f>'Initial Findings'!$B$21:$AA$21</c:f>
              <c:numCache/>
            </c:numRef>
          </c:val>
        </c:ser>
        <c:dLbls>
          <c:numFmt formatCode="General"/>
          <c:showLegendKey val="0"/>
          <c:showVal val="0"/>
          <c:showCatName val="0"/>
          <c:showSerName val="0"/>
          <c:showPercent val="0"/>
          <c:showBubbleSize val="0"/>
          <c:showLeaderLines val="0"/>
        </c:dLbls>
        <c:gapWidth val="150"/>
        <c:axId val="81840000"/>
        <c:axId val="82318464"/>
      </c:barChart>
      <c:catAx>
        <c:axId val="81840000"/>
        <c:scaling>
          <c:orientation val="minMax"/>
        </c:scaling>
        <c:delete val="0"/>
        <c:axPos val="b"/>
        <c:majorTickMark val="out"/>
        <c:minorTickMark val="none"/>
        <c:tickLblPos val="nextTo"/>
        <c:spPr>
          <a:ln/>
        </c:spPr>
        <c:crossAx val="82318464"/>
        <c:crosses val="autoZero"/>
        <c:auto val="1"/>
        <c:lblAlgn val="ctr"/>
        <c:lblOffset val="100"/>
        <c:noMultiLvlLbl val="0"/>
        <c:tickMarkSkip val="1"/>
      </c:catAx>
      <c:valAx>
        <c:axId val="82318464"/>
        <c:scaling>
          <c:orientation val="minMax"/>
        </c:scaling>
        <c:delete val="0"/>
        <c:axPos val="l"/>
        <c:majorGridlines/>
        <c:numFmt formatCode="General" sourceLinked="1"/>
        <c:majorTickMark val="out"/>
        <c:minorTickMark val="none"/>
        <c:tickLblPos val="nextTo"/>
        <c:spPr>
          <a:ln/>
        </c:spPr>
        <c:crossAx val="81840000"/>
        <c:crosses val="autoZero"/>
        <c:crossBetween val="between"/>
      </c:valAx>
      <c:spPr>
        <a:ln w="12700">
          <a:noFill/>
          <a:round/>
        </a:ln>
      </c:spPr>
    </c:plotArea>
    <c:legend>
      <c:legendPos val="r"/>
      <c:layout>
        <c:manualLayout/>
      </c:layout>
      <c:overlay val="0"/>
      <c:spPr/>
    </c:legend>
    <c:dispBlanksAs val="gap"/>
  </c:chart>
  <c:spPr/>
  <c:printSettings>
    <c:headerFooter scaleWithDoc="1" alignWithMargins="1" differentFirst="0" differentOddEven="0"/>
    <c:pageMargins l="0.7" r="0.7" t="0.75" b="0.75" header="0.3" footer="0.3"/>
    <c:pageSetup orientation="portrait"/>
  </c:printSettings>
</c:chartSpace>
</file>

<file path=xl/charts/chart2.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xmlns:c="http://schemas.openxmlformats.org/drawingml/2006/chart" val="2"/>
    </mc:Fallback>
  </mc:AlternateContent>
  <c:chart>
    <c:autoTitleDeleted val="0"/>
    <c:plotArea>
      <c:layout>
        <c:manualLayout/>
      </c:layout>
      <c:pieChart>
        <c:varyColors val="1"/>
        <c:ser>
          <c:idx val="0"/>
          <c:order val="0"/>
          <c:spPr/>
          <c:dPt>
            <c:idx val="0"/>
            <c:bubble3D val="0"/>
            <c:spPr>
              <a:solidFill>
                <a:srgbClr val="FF0000"/>
              </a:solidFill>
            </c:spPr>
          </c:dPt>
          <c:dPt>
            <c:idx val="1"/>
            <c:bubble3D val="0"/>
            <c:spPr>
              <a:solidFill>
                <a:srgbClr val="92D050"/>
              </a:solidFill>
            </c:spPr>
          </c:dPt>
          <c:explosion val="0"/>
          <c:dLbls>
            <c:dLbl>
              <c:idx val="1"/>
              <c:delete val="1"/>
            </c:dLbl>
            <c:numFmt formatCode="General"/>
            <c:spPr>
              <a:ln>
                <a:solidFill>
                  <a:srgbClr val="000000"/>
                </a:solidFill>
                <a:prstDash val="solid"/>
                <a:round/>
              </a:ln>
            </c:spPr>
            <c:txPr>
              <a:bodyPr/>
              <a:lstStyle/>
              <a:p>
                <a:pPr>
                  <a:defRPr lang="en-US" b="0" sz="1000" baseline="0">
                    <a:latin typeface="Calibri"/>
                    <a:ea typeface="Calibri"/>
                    <a:cs typeface="Calibri"/>
                  </a:defRPr>
                </a:pPr>
              </a:p>
            </c:txPr>
            <c:showLegendKey val="0"/>
            <c:showVal val="1"/>
            <c:showCatName val="0"/>
            <c:showSerName val="0"/>
            <c:showPercent val="0"/>
            <c:showBubbleSize val="0"/>
            <c:showLeaderLines val="1"/>
          </c:dLbls>
          <c:cat>
            <c:strRef>
              <c:f>'Initial Findings'!$AC$20:$AC$21</c:f>
              <c:strCache/>
            </c:strRef>
          </c:cat>
          <c:val>
            <c:numRef>
              <c:f>'Initial Findings'!$AD$20:$AD$21</c:f>
              <c:numCache/>
            </c:numRef>
          </c:val>
        </c:ser>
        <c:dLbls>
          <c:numFmt formatCode="General"/>
          <c:showLegendKey val="0"/>
          <c:showVal val="0"/>
          <c:showCatName val="0"/>
          <c:showSerName val="0"/>
          <c:showPercent val="0"/>
          <c:showBubbleSize val="0"/>
          <c:showLeaderLines val="1"/>
        </c:dLbls>
        <c:firstSliceAng val="0"/>
      </c:pieChart>
      <c:spPr>
        <a:ln w="12700">
          <a:noFill/>
          <a:round/>
        </a:ln>
      </c:spPr>
    </c:plotArea>
    <c:legend>
      <c:legendPos val="r"/>
      <c:layout>
        <c:manualLayout/>
      </c:layout>
      <c:overlay val="0"/>
      <c:spPr/>
      <c:txPr>
        <a:bodyPr/>
        <a:lstStyle/>
        <a:p>
          <a:pPr>
            <a:defRPr lang="en-US" b="0" sz="1000" baseline="0"/>
          </a:pPr>
        </a:p>
      </c:txPr>
    </c:legend>
    <c:dispBlanksAs val="gap"/>
  </c:chart>
  <c:spPr/>
  <c:printSettings>
    <c:headerFooter scaleWithDoc="1" alignWithMargins="1" differentFirst="0" differentOddEven="0"/>
    <c:pageMargins l="0.7" r="0.7" t="0.75" b="0.75" header="0.3" footer="0.3"/>
    <c:pageSetup orientation="portrait"/>
  </c:printSettings>
</c:chartSpace>
</file>

<file path=xl/charts/chart3.xml><?xml version="1.0" encoding="utf-8"?>
<c:chartSpace xmlns:a="http://schemas.openxmlformats.org/drawingml/2006/main" xmlns:r="http://schemas.openxmlformats.org/officeDocument/2006/relationships" xmlns:c="http://schemas.openxmlformats.org/drawingml/2006/chart">
  <c:roundedCorners val="0"/>
  <c:lang val="en-GB"/>
  <mc:AlternateContent xmlns:mc="http://schemas.openxmlformats.org/markup-compatibility/2006">
    <mc:Choice xmlns:c14="http://schemas.microsoft.com/office/drawing/2007/8/2/chart" Requires="c14">
      <c14:style val="102"/>
    </mc:Choice>
    <mc:Fallback>
      <c:style xmlns:c="http://schemas.openxmlformats.org/drawingml/2006/chart" val="2"/>
    </mc:Fallback>
  </mc:AlternateContent>
  <c:chart>
    <c:title>
      <c:tx>
        <c:rich>
          <a:bodyPr/>
          <a:lstStyle/>
          <a:p>
            <a:pPr algn="ctr">
              <a:defRPr lang="en-US" b="0" sz="1000" baseline="0"/>
            </a:pPr>
            <a:r>
              <a:rPr lang="en-US" b="0" sz="1000" baseline="0"/>
              <a:t>Initial Assessment Result</a:t>
            </a:r>
          </a:p>
        </c:rich>
      </c:tx>
      <c:layout>
        <c:manualLayout/>
      </c:layout>
      <c:overlay val="0"/>
      <c:spPr>
        <a:ln w="12700">
          <a:noFill/>
          <a:round/>
        </a:ln>
      </c:spPr>
    </c:title>
    <c:autoTitleDeleted val="0"/>
    <c:plotArea>
      <c:layout>
        <c:manualLayout/>
      </c:layout>
      <c:radarChart>
        <c:radarStyle val="marker"/>
        <c:varyColors val="0"/>
        <c:ser>
          <c:idx val="0"/>
          <c:order val="0"/>
          <c:tx>
            <c:strRef>
              <c:f>'Initial Findings'!$A$22</c:f>
              <c:strCache/>
            </c:strRef>
          </c:tx>
          <c:spPr>
            <a:ln>
              <a:solidFill>
                <a:srgbClr val="00B050"/>
              </a:solidFill>
              <a:prstDash val="solid"/>
              <a:round/>
            </a:ln>
          </c:spPr>
          <c:marker>
            <c:symbol val="square"/>
            <c:size val="5"/>
            <c:spPr>
              <a:solidFill>
                <a:srgbClr val="000000"/>
              </a:solidFill>
              <a:ln xmlns:a="http://schemas.openxmlformats.org/drawingml/2006/main">
                <a:solidFill>
                  <a:srgbClr val="00B050"/>
                </a:solidFill>
              </a:ln>
            </c:spPr>
          </c:marker>
          <c:dLbls>
            <c:numFmt formatCode="General"/>
            <c:showLegendKey val="0"/>
            <c:showVal val="0"/>
            <c:showCatName val="0"/>
            <c:showSerName val="0"/>
            <c:showPercent val="0"/>
            <c:showBubbleSize val="0"/>
          </c:dLbls>
          <c:cat>
            <c:strRef>
              <c:f>'Initial Findings'!$B$18:$AA$18</c:f>
              <c:strCache/>
            </c:strRef>
          </c:cat>
          <c:val>
            <c:numRef>
              <c:f>'Initial Findings'!$B$22:$AA$22</c:f>
              <c:numCache/>
            </c:numRef>
          </c:val>
        </c:ser>
        <c:dLbls>
          <c:numFmt formatCode="General"/>
          <c:showLegendKey val="0"/>
          <c:showVal val="0"/>
          <c:showCatName val="0"/>
          <c:showSerName val="0"/>
          <c:showPercent val="0"/>
          <c:showBubbleSize val="0"/>
          <c:showLeaderLines val="0"/>
        </c:dLbls>
        <c:axId val="83676544"/>
        <c:axId val="88322048"/>
      </c:radarChart>
      <c:catAx>
        <c:axId val="83676544"/>
        <c:scaling>
          <c:orientation val="minMax"/>
        </c:scaling>
        <c:delete val="0"/>
        <c:axPos val="b"/>
        <c:majorGridlines/>
        <c:majorTickMark val="out"/>
        <c:minorTickMark val="none"/>
        <c:tickLblPos val="nextTo"/>
        <c:spPr>
          <a:ln/>
        </c:spPr>
        <c:crossAx val="88322048"/>
        <c:crosses val="autoZero"/>
        <c:auto val="1"/>
        <c:lblAlgn val="ctr"/>
        <c:lblOffset val="100"/>
        <c:noMultiLvlLbl val="0"/>
        <c:tickMarkSkip val="1"/>
      </c:catAx>
      <c:valAx>
        <c:axId val="88322048"/>
        <c:scaling>
          <c:orientation val="minMax"/>
        </c:scaling>
        <c:delete val="0"/>
        <c:axPos val="l"/>
        <c:majorGridlines/>
        <c:numFmt formatCode="0%" sourceLinked="1"/>
        <c:majorTickMark val="out"/>
        <c:minorTickMark val="none"/>
        <c:tickLblPos val="nextTo"/>
        <c:spPr>
          <a:ln/>
        </c:spPr>
        <c:crossAx val="83676544"/>
        <c:crosses val="autoZero"/>
        <c:crossBetween val="between"/>
      </c:valAx>
      <c:spPr>
        <a:ln w="12700">
          <a:noFill/>
          <a:round/>
        </a:ln>
      </c:spPr>
    </c:plotArea>
    <c:legend>
      <c:legendPos val="r"/>
      <c:layout>
        <c:manualLayout/>
      </c:layout>
      <c:overlay val="0"/>
      <c:spPr/>
    </c:legend>
    <c:dispBlanksAs val="gap"/>
  </c:chart>
  <c:spPr/>
  <c:printSettings>
    <c:headerFooter scaleWithDoc="1" alignWithMargins="1" differentFirst="0" differentOddEven="0"/>
    <c:pageMargins l="0.7" r="0.7" t="0.75" b="0.75" header="0.3" footer="0.3"/>
    <c:pageSetup orientation="portrait"/>
  </c:printSettings>
</c:chartSpace>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_rels/drawing2.xml.rels><?xml version="1.0" encoding="utf-8" standalone="yes"?><Relationships xmlns="http://schemas.openxmlformats.org/package/2006/relationships"><Relationship Id="rId1" Type="http://schemas.openxmlformats.org/officeDocument/2006/relationships/chart" Target="/xl/charts/chart1.xml" /><Relationship Id="rId2" Type="http://schemas.openxmlformats.org/officeDocument/2006/relationships/chart" Target="/xl/charts/chart2.xml" /><Relationship Id="rId3" Type="http://schemas.openxmlformats.org/officeDocument/2006/relationships/chart" Target="/xl/charts/chart3.xml" /></Relationships>
</file>

<file path=xl/drawings/drawing1.xml><?xml version="1.0" encoding="utf-8"?>
<xdr:wsDr xmlns:xdr="http://schemas.openxmlformats.org/drawingml/2006/spreadsheetDrawing" xmlns:a="http://schemas.openxmlformats.org/drawingml/2006/main">
  <xdr:twoCellAnchor editAs="twoCell">
    <xdr:from>
      <xdr:col>0</xdr:col>
      <xdr:colOff>428737</xdr:colOff>
      <xdr:row>0</xdr:row>
      <xdr:rowOff>84772</xdr:rowOff>
    </xdr:from>
    <xdr:to>
      <xdr:col>1</xdr:col>
      <xdr:colOff>1913018</xdr:colOff>
      <xdr:row>0</xdr:row>
      <xdr:rowOff>485775</xdr:rowOff>
    </xdr:to>
    <xdr:pic>
      <xdr:nvPicPr>
        <xdr:cNvPr id="2" name="Picture 1" descr="Sellafield_Logo_and_Name_Plate_(BandW)"/>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428625" y="85726"/>
          <a:ext cx="2057400" cy="400050"/>
        </a:xfrm>
        <a:prstGeom xmlns:a="http://schemas.openxmlformats.org/drawingml/2006/main" prst="rect">
          <a:avLst/>
        </a:prstGeom>
        <a:noFill/>
      </xdr:spPr>
    </xdr:pic>
    <xdr:clientData/>
  </xdr:twoCellAnchor>
  <xdr:twoCellAnchor editAs="twoCell">
    <xdr:from>
      <xdr:col>0</xdr:col>
      <xdr:colOff>428737</xdr:colOff>
      <xdr:row>19</xdr:row>
      <xdr:rowOff>84772</xdr:rowOff>
    </xdr:from>
    <xdr:to>
      <xdr:col>1</xdr:col>
      <xdr:colOff>1913018</xdr:colOff>
      <xdr:row>19</xdr:row>
      <xdr:rowOff>485775</xdr:rowOff>
    </xdr:to>
    <xdr:pic>
      <xdr:nvPicPr>
        <xdr:cNvPr id="3" name="Picture 2" descr="Sellafield_Logo_and_Name_Plate_(BandW)"/>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428625" y="85726"/>
          <a:ext cx="2057400" cy="400050"/>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twoCell">
    <xdr:from>
      <xdr:col>0</xdr:col>
      <xdr:colOff>643551</xdr:colOff>
      <xdr:row>23</xdr:row>
      <xdr:rowOff>186690</xdr:rowOff>
    </xdr:from>
    <xdr:to>
      <xdr:col>22</xdr:col>
      <xdr:colOff>0</xdr:colOff>
      <xdr:row>38</xdr:row>
      <xdr:rowOff>9525</xdr:rowOff>
    </xdr:to>
    <xdr:graphicFrame macro="">
      <xdr:nvGraphicFramePr>
        <xdr:cNvPr id="30" name="Chart 29"/>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1"/>
        </a:graphicData>
      </a:graphic>
    </xdr:graphicFrame>
    <xdr:clientData/>
  </xdr:twoCellAnchor>
  <xdr:twoCellAnchor editAs="twoCell">
    <xdr:from>
      <xdr:col>8</xdr:col>
      <xdr:colOff>486091</xdr:colOff>
      <xdr:row>39</xdr:row>
      <xdr:rowOff>42862</xdr:rowOff>
    </xdr:from>
    <xdr:to>
      <xdr:col>13</xdr:col>
      <xdr:colOff>210015</xdr:colOff>
      <xdr:row>53</xdr:row>
      <xdr:rowOff>57150</xdr:rowOff>
    </xdr:to>
    <xdr:graphicFrame macro="">
      <xdr:nvGraphicFramePr>
        <xdr:cNvPr id="3" name="Chart 2"/>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2"/>
        </a:graphicData>
      </a:graphic>
    </xdr:graphicFrame>
    <xdr:clientData/>
  </xdr:twoCellAnchor>
  <xdr:twoCellAnchor editAs="twoCell">
    <xdr:from>
      <xdr:col>1</xdr:col>
      <xdr:colOff>0</xdr:colOff>
      <xdr:row>38</xdr:row>
      <xdr:rowOff>190500</xdr:rowOff>
    </xdr:from>
    <xdr:to>
      <xdr:col>7</xdr:col>
      <xdr:colOff>733574</xdr:colOff>
      <xdr:row>63</xdr:row>
      <xdr:rowOff>9525</xdr:rowOff>
    </xdr:to>
    <xdr:graphicFrame macro="">
      <xdr:nvGraphicFramePr>
        <xdr:cNvPr id="4" name="Chart 3"/>
        <xdr:cNvGraphicFramePr/>
      </xdr:nvGraphicFramePr>
      <xdr:xfrm>
        <a:off x="0" y="0"/>
        <a:ext cx="0" cy="0"/>
      </xdr:xfrm>
      <a:graphic>
        <a:graphicData uri="http://schemas.openxmlformats.org/drawingml/2006/chart">
          <c:chart xmlns:d6p1="http://schemas.openxmlformats.org/officeDocument/2006/relationships" xmlns:c="http://schemas.openxmlformats.org/drawingml/2006/chart" d6p1: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2" Type="http://schemas.openxmlformats.org/officeDocument/2006/relationships/drawing" Target="/xl/drawings/drawing2.xml" /><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F583"/>
  <sheetViews>
    <sheetView view="normal" tabSelected="1" workbookViewId="0">
      <selection pane="topLeft" activeCell="D84" sqref="D84"/>
    </sheetView>
  </sheetViews>
  <sheetFormatPr defaultRowHeight="12.75" baseColWidth="0"/>
  <cols>
    <col min="1" max="1" width="8.625" style="74" customWidth="1"/>
    <col min="2" max="2" width="56.75390625" style="16" customWidth="1"/>
    <col min="3" max="3" width="11.75390625" style="74" customWidth="1"/>
    <col min="4" max="4" width="11.875" style="74" customWidth="1"/>
    <col min="5" max="5" width="44.25390625" style="16" customWidth="1"/>
    <col min="6" max="16384" width="9.125" style="16" customWidth="1"/>
  </cols>
  <sheetData>
    <row r="1" spans="1:6" ht="50.25" customHeight="1">
      <c r="A1" s="74"/>
      <c r="B1" s="74"/>
      <c r="C1" s="74"/>
      <c r="D1" s="74"/>
      <c r="E1" s="74"/>
      <c r="F1" s="74"/>
    </row>
    <row r="2" spans="1:6" ht="73.5" customHeight="1">
      <c r="A2" s="121" t="s">
        <v>515</v>
      </c>
      <c r="B2" s="121"/>
      <c r="C2" s="121"/>
      <c r="D2" s="121"/>
      <c r="E2" s="121"/>
      <c r="F2" s="121"/>
    </row>
    <row r="3" spans="1:6" ht="31.5" customHeight="1">
      <c r="A3" s="120" t="s">
        <v>516</v>
      </c>
      <c r="B3" s="120"/>
      <c r="C3" s="120"/>
      <c r="D3" s="120"/>
      <c r="E3" s="120"/>
      <c r="F3" s="120"/>
    </row>
    <row r="4" spans="1:6" ht="48" customHeight="1">
      <c r="A4" s="115" t="s">
        <v>517</v>
      </c>
      <c r="B4" s="115"/>
      <c r="C4" s="116"/>
      <c r="D4" s="116"/>
      <c r="E4" s="116"/>
      <c r="F4" s="116"/>
    </row>
    <row r="5" spans="1:6" ht="39" customHeight="1">
      <c r="A5" s="115" t="s">
        <v>518</v>
      </c>
      <c r="B5" s="115"/>
      <c r="C5" s="117"/>
      <c r="D5" s="116"/>
      <c r="E5" s="116"/>
      <c r="F5" s="116"/>
    </row>
    <row r="6" ht="15.75" customHeight="1"/>
    <row r="7" spans="2:5" ht="18.75">
      <c r="B7" s="21" t="s">
        <v>522</v>
      </c>
      <c r="C7" s="114" t="s">
        <v>519</v>
      </c>
      <c r="D7" s="114"/>
      <c r="E7" s="21" t="s">
        <v>523</v>
      </c>
    </row>
    <row r="8" spans="2:5" ht="18.75">
      <c r="B8" s="21"/>
      <c r="C8" s="114" t="s">
        <v>520</v>
      </c>
      <c r="D8" s="114"/>
      <c r="E8" s="21"/>
    </row>
    <row r="9" spans="2:5" ht="18.75" customHeight="1">
      <c r="B9" s="21"/>
      <c r="C9" s="118" t="s">
        <v>714</v>
      </c>
      <c r="D9" s="119"/>
      <c r="E9" s="21"/>
    </row>
    <row r="10" spans="2:5" ht="18.75" customHeight="1">
      <c r="B10" s="21"/>
      <c r="C10" s="114" t="s">
        <v>521</v>
      </c>
      <c r="D10" s="114"/>
      <c r="E10" s="21"/>
    </row>
    <row r="11" spans="2:5" ht="18.75">
      <c r="B11" s="21"/>
      <c r="C11" s="114" t="s">
        <v>521</v>
      </c>
      <c r="D11" s="114"/>
      <c r="E11" s="21"/>
    </row>
    <row r="12" spans="2:5" ht="18.75" customHeight="1">
      <c r="B12" s="21"/>
      <c r="C12" s="114" t="s">
        <v>521</v>
      </c>
      <c r="D12" s="114"/>
      <c r="E12" s="21"/>
    </row>
    <row r="13" spans="2:5" ht="18.75">
      <c r="B13" s="21"/>
      <c r="C13" s="114" t="s">
        <v>521</v>
      </c>
      <c r="D13" s="114"/>
      <c r="E13" s="21"/>
    </row>
    <row r="14" spans="2:5" ht="18.75">
      <c r="B14" s="21"/>
      <c r="C14" s="114" t="s">
        <v>521</v>
      </c>
      <c r="D14" s="114"/>
      <c r="E14" s="21"/>
    </row>
    <row r="15" spans="2:5" ht="18.75">
      <c r="B15" s="21"/>
      <c r="C15" s="114" t="s">
        <v>521</v>
      </c>
      <c r="D15" s="114"/>
      <c r="E15" s="21"/>
    </row>
    <row r="16" spans="1:6">
      <c r="A16" s="74"/>
      <c r="B16" s="74"/>
      <c r="C16" s="74"/>
      <c r="D16" s="74"/>
      <c r="E16" s="74"/>
      <c r="F16" s="74"/>
    </row>
    <row r="17" spans="1:6">
      <c r="A17" s="74"/>
      <c r="B17" s="74"/>
      <c r="C17" s="74"/>
      <c r="D17" s="74"/>
      <c r="E17" s="74"/>
      <c r="F17" s="74"/>
    </row>
    <row r="18" spans="1:6">
      <c r="A18" s="74"/>
      <c r="B18" s="74"/>
      <c r="C18" s="74"/>
      <c r="D18" s="74"/>
      <c r="E18" s="74"/>
      <c r="F18" s="74"/>
    </row>
    <row r="19" spans="1:6">
      <c r="A19" s="74"/>
      <c r="B19" s="74"/>
      <c r="C19" s="74"/>
      <c r="D19" s="74"/>
      <c r="E19" s="74"/>
      <c r="F19" s="74"/>
    </row>
    <row r="20" spans="1:6" ht="50.25" customHeight="1">
      <c r="A20" s="74"/>
      <c r="B20" s="74"/>
      <c r="C20" s="74"/>
      <c r="D20" s="74"/>
      <c r="E20" s="74"/>
      <c r="F20" s="74"/>
    </row>
    <row r="23" spans="1:5">
      <c r="A23" s="74"/>
      <c r="B23" s="62" t="s">
        <v>551</v>
      </c>
      <c r="C23" s="62" t="s">
        <v>552</v>
      </c>
      <c r="D23" s="62"/>
      <c r="E23" s="74"/>
    </row>
    <row r="24" spans="1:5">
      <c r="A24" s="74"/>
      <c r="B24" s="29" t="s">
        <v>524</v>
      </c>
      <c r="C24" s="65"/>
      <c r="D24" s="65"/>
      <c r="E24" s="74"/>
    </row>
    <row r="25" spans="1:5">
      <c r="A25" s="74"/>
      <c r="B25" s="29" t="s">
        <v>525</v>
      </c>
      <c r="C25" s="65"/>
      <c r="D25" s="65"/>
      <c r="E25" s="74"/>
    </row>
    <row r="26" spans="1:5">
      <c r="A26" s="74"/>
      <c r="B26" s="29" t="s">
        <v>526</v>
      </c>
      <c r="C26" s="65"/>
      <c r="D26" s="65"/>
      <c r="E26" s="74"/>
    </row>
    <row r="27" spans="1:5">
      <c r="A27" s="74"/>
      <c r="B27" s="29" t="s">
        <v>527</v>
      </c>
      <c r="C27" s="65"/>
      <c r="D27" s="65"/>
      <c r="E27" s="74"/>
    </row>
    <row r="28" spans="1:5">
      <c r="A28" s="74"/>
      <c r="B28" s="29" t="s">
        <v>528</v>
      </c>
      <c r="C28" s="65"/>
      <c r="D28" s="65"/>
      <c r="E28" s="74"/>
    </row>
    <row r="29" spans="1:5">
      <c r="A29" s="74"/>
      <c r="B29" s="29" t="s">
        <v>529</v>
      </c>
      <c r="C29" s="65"/>
      <c r="D29" s="65"/>
      <c r="E29" s="74"/>
    </row>
    <row r="30" spans="1:5">
      <c r="A30" s="74"/>
      <c r="B30" s="29" t="s">
        <v>530</v>
      </c>
      <c r="C30" s="65"/>
      <c r="D30" s="65"/>
      <c r="E30" s="74"/>
    </row>
    <row r="31" spans="1:5">
      <c r="A31" s="74"/>
      <c r="B31" s="29" t="s">
        <v>531</v>
      </c>
      <c r="C31" s="65"/>
      <c r="D31" s="65"/>
      <c r="E31" s="74"/>
    </row>
    <row r="32" spans="1:5">
      <c r="A32" s="74"/>
      <c r="B32" s="29" t="s">
        <v>532</v>
      </c>
      <c r="C32" s="65"/>
      <c r="D32" s="65"/>
      <c r="E32" s="74"/>
    </row>
    <row r="33" spans="1:5">
      <c r="A33" s="74"/>
      <c r="B33" s="29" t="s">
        <v>533</v>
      </c>
      <c r="C33" s="65"/>
      <c r="D33" s="65"/>
      <c r="E33" s="74"/>
    </row>
    <row r="34" spans="1:5">
      <c r="A34" s="74"/>
      <c r="B34" s="29" t="s">
        <v>534</v>
      </c>
      <c r="C34" s="65"/>
      <c r="D34" s="65"/>
      <c r="E34" s="74"/>
    </row>
    <row r="35" spans="1:5">
      <c r="A35" s="74"/>
      <c r="B35" s="29" t="s">
        <v>535</v>
      </c>
      <c r="C35" s="65"/>
      <c r="D35" s="65"/>
      <c r="E35" s="74"/>
    </row>
    <row r="36" spans="1:5">
      <c r="A36" s="74"/>
      <c r="B36" s="29" t="s">
        <v>536</v>
      </c>
      <c r="C36" s="65"/>
      <c r="D36" s="65"/>
      <c r="E36" s="74"/>
    </row>
    <row r="37" spans="1:5">
      <c r="A37" s="74"/>
      <c r="B37" s="29" t="s">
        <v>537</v>
      </c>
      <c r="C37" s="65"/>
      <c r="D37" s="65"/>
      <c r="E37" s="74"/>
    </row>
    <row r="38" spans="1:5">
      <c r="A38" s="74"/>
      <c r="B38" s="29" t="s">
        <v>538</v>
      </c>
      <c r="C38" s="65"/>
      <c r="D38" s="65"/>
      <c r="E38" s="74"/>
    </row>
    <row r="39" spans="1:5">
      <c r="A39" s="74"/>
      <c r="B39" s="29" t="s">
        <v>539</v>
      </c>
      <c r="C39" s="65"/>
      <c r="D39" s="65"/>
      <c r="E39" s="74"/>
    </row>
    <row r="40" spans="1:5">
      <c r="A40" s="74"/>
      <c r="B40" s="29" t="s">
        <v>540</v>
      </c>
      <c r="C40" s="65"/>
      <c r="D40" s="65"/>
      <c r="E40" s="74"/>
    </row>
    <row r="41" spans="1:5">
      <c r="A41" s="74"/>
      <c r="B41" s="29" t="s">
        <v>541</v>
      </c>
      <c r="C41" s="65"/>
      <c r="D41" s="65"/>
      <c r="E41" s="74"/>
    </row>
    <row r="42" spans="1:5">
      <c r="A42" s="74"/>
      <c r="B42" s="29" t="s">
        <v>542</v>
      </c>
      <c r="C42" s="65"/>
      <c r="D42" s="65"/>
      <c r="E42" s="74"/>
    </row>
    <row r="43" spans="1:5">
      <c r="A43" s="74"/>
      <c r="B43" s="29" t="s">
        <v>543</v>
      </c>
      <c r="C43" s="65"/>
      <c r="D43" s="65"/>
      <c r="E43" s="74"/>
    </row>
    <row r="44" spans="1:5">
      <c r="A44" s="74"/>
      <c r="B44" s="29" t="s">
        <v>544</v>
      </c>
      <c r="C44" s="65"/>
      <c r="D44" s="65"/>
      <c r="E44" s="74"/>
    </row>
    <row r="45" spans="1:5">
      <c r="A45" s="74"/>
      <c r="B45" s="29" t="s">
        <v>545</v>
      </c>
      <c r="C45" s="65"/>
      <c r="D45" s="65"/>
      <c r="E45" s="74"/>
    </row>
    <row r="46" spans="1:5">
      <c r="A46" s="74"/>
      <c r="B46" s="29" t="s">
        <v>546</v>
      </c>
      <c r="C46" s="65"/>
      <c r="D46" s="65"/>
      <c r="E46" s="74"/>
    </row>
    <row r="47" spans="1:5">
      <c r="A47" s="74"/>
      <c r="B47" s="29" t="s">
        <v>547</v>
      </c>
      <c r="C47" s="65"/>
      <c r="D47" s="65"/>
      <c r="E47" s="74"/>
    </row>
    <row r="48" spans="1:5">
      <c r="A48" s="74"/>
      <c r="B48" s="29" t="s">
        <v>548</v>
      </c>
      <c r="C48" s="65"/>
      <c r="D48" s="65"/>
      <c r="E48" s="74"/>
    </row>
    <row r="49" spans="1:5">
      <c r="A49" s="74"/>
      <c r="B49" s="29" t="s">
        <v>549</v>
      </c>
      <c r="C49" s="65"/>
      <c r="D49" s="65"/>
      <c r="E49" s="74"/>
    </row>
    <row r="50" spans="1:5">
      <c r="A50" s="74"/>
      <c r="B50" s="29" t="s">
        <v>550</v>
      </c>
      <c r="C50" s="65"/>
      <c r="D50" s="65"/>
      <c r="E50" s="74"/>
    </row>
    <row r="51" spans="1:5" ht="64.5" customHeight="1" thickBot="1">
      <c r="A51" s="112"/>
      <c r="E51" s="112"/>
    </row>
    <row r="52" spans="1:6" ht="25.5">
      <c r="A52" s="105" t="s">
        <v>37</v>
      </c>
      <c r="B52" s="106" t="s">
        <v>38</v>
      </c>
      <c r="C52" s="106" t="s">
        <v>30</v>
      </c>
      <c r="D52" s="107" t="s">
        <v>554</v>
      </c>
      <c r="E52" s="105" t="s">
        <v>40</v>
      </c>
      <c r="F52" s="107"/>
    </row>
    <row r="53" spans="1:6" ht="13.5" thickBot="1">
      <c r="A53" s="101">
        <v>1</v>
      </c>
      <c r="B53" s="102" t="s">
        <v>41</v>
      </c>
      <c r="C53" s="103" t="s">
        <v>29</v>
      </c>
      <c r="D53" s="104"/>
      <c r="E53" s="113"/>
      <c r="F53" s="104"/>
    </row>
    <row r="54" spans="1:6" ht="38.25">
      <c r="A54" s="20">
        <v>1.1</v>
      </c>
      <c r="B54" s="73" t="s">
        <v>730</v>
      </c>
      <c r="C54" s="61" t="s">
        <v>310</v>
      </c>
      <c r="D54" s="61"/>
      <c r="E54" s="158"/>
      <c r="F54" s="159"/>
    </row>
    <row r="55" spans="1:6" ht="25.5">
      <c r="A55" s="94"/>
      <c r="B55" s="82" t="s">
        <v>42</v>
      </c>
      <c r="C55" s="62"/>
      <c r="D55" s="62"/>
      <c r="E55" s="65"/>
      <c r="F55" s="133"/>
    </row>
    <row r="56" spans="1:6" ht="25.5">
      <c r="A56" s="94"/>
      <c r="B56" s="82" t="s">
        <v>50</v>
      </c>
      <c r="C56" s="62"/>
      <c r="D56" s="62"/>
      <c r="E56" s="65"/>
      <c r="F56" s="133"/>
    </row>
    <row r="57" spans="1:6" ht="25.5">
      <c r="A57" s="94"/>
      <c r="B57" s="82" t="s">
        <v>43</v>
      </c>
      <c r="C57" s="62"/>
      <c r="D57" s="62"/>
      <c r="E57" s="65"/>
      <c r="F57" s="133"/>
    </row>
    <row r="58" spans="1:6" ht="15" customHeight="1">
      <c r="A58" s="94"/>
      <c r="B58" s="22" t="s">
        <v>44</v>
      </c>
      <c r="C58" s="62"/>
      <c r="D58" s="62"/>
      <c r="E58" s="65"/>
      <c r="F58" s="133"/>
    </row>
    <row r="59" spans="1:6" ht="25.5">
      <c r="A59" s="94"/>
      <c r="B59" s="23" t="s">
        <v>45</v>
      </c>
      <c r="C59" s="62"/>
      <c r="D59" s="62"/>
      <c r="E59" s="65"/>
      <c r="F59" s="133"/>
    </row>
    <row r="60" spans="1:6" ht="15" customHeight="1">
      <c r="A60" s="94"/>
      <c r="B60" s="81" t="s">
        <v>507</v>
      </c>
      <c r="C60" s="62"/>
      <c r="D60" s="62"/>
      <c r="E60" s="65"/>
      <c r="F60" s="133"/>
    </row>
    <row r="61" spans="1:6" ht="15" customHeight="1">
      <c r="A61" s="94"/>
      <c r="B61" s="81" t="s">
        <v>508</v>
      </c>
      <c r="C61" s="62"/>
      <c r="D61" s="62"/>
      <c r="E61" s="65"/>
      <c r="F61" s="133"/>
    </row>
    <row r="62" spans="1:6" ht="15" customHeight="1">
      <c r="A62" s="94"/>
      <c r="B62" s="81" t="s">
        <v>509</v>
      </c>
      <c r="C62" s="62"/>
      <c r="D62" s="62"/>
      <c r="E62" s="65"/>
      <c r="F62" s="133"/>
    </row>
    <row r="63" spans="1:6" ht="15" customHeight="1">
      <c r="A63" s="94"/>
      <c r="B63" s="81" t="s">
        <v>510</v>
      </c>
      <c r="C63" s="62"/>
      <c r="D63" s="62"/>
      <c r="E63" s="65"/>
      <c r="F63" s="133"/>
    </row>
    <row r="64" spans="1:6" ht="15.75" customHeight="1">
      <c r="A64" s="94"/>
      <c r="B64" s="81" t="s">
        <v>511</v>
      </c>
      <c r="C64" s="62"/>
      <c r="D64" s="62"/>
      <c r="E64" s="65"/>
      <c r="F64" s="133"/>
    </row>
    <row r="65" spans="1:6" ht="15" customHeight="1">
      <c r="A65" s="94"/>
      <c r="B65" s="81" t="s">
        <v>512</v>
      </c>
      <c r="C65" s="62"/>
      <c r="D65" s="62"/>
      <c r="E65" s="65"/>
      <c r="F65" s="133"/>
    </row>
    <row r="66" spans="1:6" ht="15" customHeight="1">
      <c r="A66" s="94"/>
      <c r="B66" s="81" t="s">
        <v>513</v>
      </c>
      <c r="C66" s="62"/>
      <c r="D66" s="62"/>
      <c r="E66" s="65"/>
      <c r="F66" s="133"/>
    </row>
    <row r="67" spans="1:6" ht="15" customHeight="1">
      <c r="A67" s="94"/>
      <c r="B67" s="81" t="s">
        <v>514</v>
      </c>
      <c r="C67" s="62"/>
      <c r="D67" s="62"/>
      <c r="E67" s="65"/>
      <c r="F67" s="133"/>
    </row>
    <row r="68" spans="1:6" ht="15" customHeight="1">
      <c r="A68" s="94"/>
      <c r="B68" s="22" t="s">
        <v>553</v>
      </c>
      <c r="C68" s="62"/>
      <c r="D68" s="62"/>
      <c r="E68" s="65"/>
      <c r="F68" s="133"/>
    </row>
    <row r="69" spans="1:6" ht="15" customHeight="1">
      <c r="A69" s="94"/>
      <c r="B69" s="84" t="s">
        <v>46</v>
      </c>
      <c r="C69" s="62"/>
      <c r="D69" s="62"/>
      <c r="E69" s="65"/>
      <c r="F69" s="133"/>
    </row>
    <row r="70" spans="1:6" ht="15" customHeight="1">
      <c r="A70" s="94"/>
      <c r="B70" s="84" t="s">
        <v>47</v>
      </c>
      <c r="C70" s="62"/>
      <c r="D70" s="62"/>
      <c r="E70" s="65"/>
      <c r="F70" s="133"/>
    </row>
    <row r="71" spans="1:6" ht="15" customHeight="1">
      <c r="A71" s="94"/>
      <c r="B71" s="84" t="s">
        <v>48</v>
      </c>
      <c r="C71" s="62"/>
      <c r="D71" s="62"/>
      <c r="E71" s="65"/>
      <c r="F71" s="133"/>
    </row>
    <row r="72" spans="1:6" ht="15.75" customHeight="1" thickBot="1">
      <c r="A72" s="95"/>
      <c r="B72" s="85" t="s">
        <v>49</v>
      </c>
      <c r="C72" s="63"/>
      <c r="D72" s="63"/>
      <c r="E72" s="66"/>
      <c r="F72" s="137"/>
    </row>
    <row r="73" spans="1:6" ht="15" customHeight="1">
      <c r="A73" s="20">
        <v>1.2</v>
      </c>
      <c r="B73" s="26" t="s">
        <v>54</v>
      </c>
      <c r="C73" s="61" t="s">
        <v>53</v>
      </c>
      <c r="D73" s="61"/>
      <c r="E73" s="64"/>
      <c r="F73" s="132"/>
    </row>
    <row r="74" spans="1:6" ht="39.75" customHeight="1">
      <c r="A74" s="94"/>
      <c r="B74" s="17" t="s">
        <v>52</v>
      </c>
      <c r="C74" s="62"/>
      <c r="D74" s="62"/>
      <c r="E74" s="65"/>
      <c r="F74" s="133"/>
    </row>
    <row r="75" spans="1:6" ht="28.5" customHeight="1">
      <c r="A75" s="94"/>
      <c r="B75" s="22" t="s">
        <v>55</v>
      </c>
      <c r="C75" s="62"/>
      <c r="D75" s="62"/>
      <c r="E75" s="65"/>
      <c r="F75" s="133"/>
    </row>
    <row r="76" spans="1:6" ht="15" customHeight="1" thickBot="1">
      <c r="A76" s="95"/>
      <c r="B76" s="24" t="s">
        <v>51</v>
      </c>
      <c r="C76" s="67"/>
      <c r="D76" s="67"/>
      <c r="E76" s="68"/>
      <c r="F76" s="134"/>
    </row>
    <row r="77" spans="1:6" ht="15" customHeight="1">
      <c r="A77" s="20">
        <v>1.3</v>
      </c>
      <c r="B77" s="26" t="s">
        <v>713</v>
      </c>
      <c r="C77" s="90" t="s">
        <v>56</v>
      </c>
      <c r="D77" s="90"/>
      <c r="E77" s="31"/>
      <c r="F77" s="160"/>
    </row>
    <row r="78" spans="1:6" ht="28.5" customHeight="1">
      <c r="A78" s="173"/>
      <c r="B78" s="17" t="s">
        <v>57</v>
      </c>
      <c r="C78" s="156"/>
      <c r="D78" s="156"/>
      <c r="E78" s="29"/>
      <c r="F78" s="161"/>
    </row>
    <row r="79" spans="1:6" ht="27" customHeight="1" thickBot="1">
      <c r="A79" s="174"/>
      <c r="B79" s="25" t="s">
        <v>729</v>
      </c>
      <c r="C79" s="157"/>
      <c r="D79" s="157"/>
      <c r="E79" s="162"/>
      <c r="F79" s="163"/>
    </row>
    <row r="80" spans="1:6" ht="15" customHeight="1">
      <c r="A80" s="20">
        <v>1.4</v>
      </c>
      <c r="B80" s="26" t="s">
        <v>61</v>
      </c>
      <c r="C80" s="61" t="s">
        <v>59</v>
      </c>
      <c r="D80" s="61"/>
      <c r="E80" s="64"/>
      <c r="F80" s="132"/>
    </row>
    <row r="81" spans="1:6" ht="51">
      <c r="A81" s="94"/>
      <c r="B81" s="17" t="s">
        <v>60</v>
      </c>
      <c r="C81" s="62"/>
      <c r="D81" s="62"/>
      <c r="E81" s="65"/>
      <c r="F81" s="133"/>
    </row>
    <row r="82" spans="1:6" ht="15.75" customHeight="1" thickBot="1">
      <c r="A82" s="95"/>
      <c r="B82" s="24" t="s">
        <v>58</v>
      </c>
      <c r="C82" s="67"/>
      <c r="D82" s="67"/>
      <c r="E82" s="68"/>
      <c r="F82" s="134"/>
    </row>
    <row r="83" spans="1:6" s="19" customFormat="1" ht="15.75" thickBot="1">
      <c r="A83" s="100">
        <v>2</v>
      </c>
      <c r="B83" s="164" t="s">
        <v>62</v>
      </c>
      <c r="C83" s="164"/>
      <c r="D83" s="164"/>
      <c r="E83" s="164"/>
      <c r="F83" s="165"/>
    </row>
    <row r="84" spans="1:6" ht="63.75">
      <c r="A84" s="20">
        <v>2.1</v>
      </c>
      <c r="B84" s="73" t="s">
        <v>63</v>
      </c>
      <c r="C84" s="61" t="s">
        <v>66</v>
      </c>
      <c r="D84" s="61"/>
      <c r="E84" s="64"/>
      <c r="F84" s="132"/>
    </row>
    <row r="85" spans="1:6" ht="38.25">
      <c r="A85" s="94"/>
      <c r="B85" s="22" t="s">
        <v>64</v>
      </c>
      <c r="C85" s="62"/>
      <c r="D85" s="62"/>
      <c r="E85" s="65"/>
      <c r="F85" s="133"/>
    </row>
    <row r="86" spans="1:6" ht="27" customHeight="1" thickBot="1">
      <c r="A86" s="95"/>
      <c r="B86" s="24" t="s">
        <v>65</v>
      </c>
      <c r="C86" s="67"/>
      <c r="D86" s="67"/>
      <c r="E86" s="68"/>
      <c r="F86" s="134"/>
    </row>
    <row r="87" spans="1:6" ht="15" customHeight="1">
      <c r="A87" s="20">
        <v>2.2</v>
      </c>
      <c r="B87" s="26" t="s">
        <v>69</v>
      </c>
      <c r="C87" s="61" t="s">
        <v>70</v>
      </c>
      <c r="D87" s="61"/>
      <c r="E87" s="64"/>
      <c r="F87" s="132"/>
    </row>
    <row r="88" spans="1:6" ht="38.25">
      <c r="A88" s="94"/>
      <c r="B88" s="17" t="s">
        <v>67</v>
      </c>
      <c r="C88" s="62"/>
      <c r="D88" s="62"/>
      <c r="E88" s="65"/>
      <c r="F88" s="133"/>
    </row>
    <row r="89" spans="1:6" ht="26.25" thickBot="1">
      <c r="A89" s="95"/>
      <c r="B89" s="24" t="s">
        <v>68</v>
      </c>
      <c r="C89" s="67"/>
      <c r="D89" s="67"/>
      <c r="E89" s="68"/>
      <c r="F89" s="134"/>
    </row>
    <row r="90" spans="1:6" ht="15" customHeight="1">
      <c r="A90" s="20">
        <v>2.3</v>
      </c>
      <c r="B90" s="26" t="s">
        <v>73</v>
      </c>
      <c r="C90" s="61" t="s">
        <v>74</v>
      </c>
      <c r="D90" s="61"/>
      <c r="E90" s="64"/>
      <c r="F90" s="132"/>
    </row>
    <row r="91" spans="1:6" ht="27" customHeight="1">
      <c r="A91" s="94"/>
      <c r="B91" s="17" t="s">
        <v>71</v>
      </c>
      <c r="C91" s="62"/>
      <c r="D91" s="62"/>
      <c r="E91" s="65"/>
      <c r="F91" s="133"/>
    </row>
    <row r="92" spans="1:6" ht="15.75" customHeight="1" thickBot="1">
      <c r="A92" s="95"/>
      <c r="B92" s="24" t="s">
        <v>72</v>
      </c>
      <c r="C92" s="67"/>
      <c r="D92" s="67"/>
      <c r="E92" s="68"/>
      <c r="F92" s="134"/>
    </row>
    <row r="93" spans="1:6" ht="15" customHeight="1">
      <c r="A93" s="20">
        <v>2.4</v>
      </c>
      <c r="B93" s="26" t="s">
        <v>92</v>
      </c>
      <c r="C93" s="61" t="s">
        <v>96</v>
      </c>
      <c r="D93" s="61"/>
      <c r="E93" s="64"/>
      <c r="F93" s="132"/>
    </row>
    <row r="94" spans="1:6" ht="76.5">
      <c r="A94" s="94"/>
      <c r="B94" s="17" t="s">
        <v>75</v>
      </c>
      <c r="C94" s="62"/>
      <c r="D94" s="62"/>
      <c r="E94" s="65"/>
      <c r="F94" s="133"/>
    </row>
    <row r="95" spans="1:6" ht="15.75" customHeight="1" thickBot="1">
      <c r="A95" s="95"/>
      <c r="B95" s="24" t="s">
        <v>76</v>
      </c>
      <c r="C95" s="67"/>
      <c r="D95" s="67"/>
      <c r="E95" s="68"/>
      <c r="F95" s="134"/>
    </row>
    <row r="96" spans="1:6" ht="15" customHeight="1">
      <c r="A96" s="20">
        <v>2.5</v>
      </c>
      <c r="B96" s="26" t="s">
        <v>93</v>
      </c>
      <c r="C96" s="61" t="s">
        <v>97</v>
      </c>
      <c r="D96" s="61"/>
      <c r="E96" s="64"/>
      <c r="F96" s="132"/>
    </row>
    <row r="97" spans="1:6" ht="51">
      <c r="A97" s="94"/>
      <c r="B97" s="17" t="s">
        <v>77</v>
      </c>
      <c r="C97" s="62"/>
      <c r="D97" s="62"/>
      <c r="E97" s="65"/>
      <c r="F97" s="133"/>
    </row>
    <row r="98" spans="1:6" ht="15.75" customHeight="1" thickBot="1">
      <c r="A98" s="95"/>
      <c r="B98" s="24" t="s">
        <v>78</v>
      </c>
      <c r="C98" s="67"/>
      <c r="D98" s="67"/>
      <c r="E98" s="68"/>
      <c r="F98" s="134"/>
    </row>
    <row r="99" spans="1:6" ht="15" customHeight="1">
      <c r="A99" s="20">
        <v>2.6</v>
      </c>
      <c r="B99" s="26" t="s">
        <v>94</v>
      </c>
      <c r="C99" s="61" t="s">
        <v>98</v>
      </c>
      <c r="D99" s="61"/>
      <c r="E99" s="64"/>
      <c r="F99" s="132"/>
    </row>
    <row r="100" spans="1:6" ht="76.5">
      <c r="A100" s="94"/>
      <c r="B100" s="17" t="s">
        <v>79</v>
      </c>
      <c r="C100" s="62"/>
      <c r="D100" s="62"/>
      <c r="E100" s="65"/>
      <c r="F100" s="133"/>
    </row>
    <row r="101" spans="1:6" ht="15.75" customHeight="1">
      <c r="A101" s="94"/>
      <c r="B101" s="27" t="s">
        <v>80</v>
      </c>
      <c r="C101" s="62"/>
      <c r="D101" s="62"/>
      <c r="E101" s="65"/>
      <c r="F101" s="133"/>
    </row>
    <row r="102" spans="1:6" ht="15" customHeight="1">
      <c r="A102" s="94"/>
      <c r="B102" s="86" t="s">
        <v>81</v>
      </c>
      <c r="C102" s="62"/>
      <c r="D102" s="62"/>
      <c r="E102" s="65"/>
      <c r="F102" s="133"/>
    </row>
    <row r="103" spans="1:6" ht="15" customHeight="1">
      <c r="A103" s="94"/>
      <c r="B103" s="86" t="s">
        <v>82</v>
      </c>
      <c r="C103" s="62"/>
      <c r="D103" s="62"/>
      <c r="E103" s="65"/>
      <c r="F103" s="133"/>
    </row>
    <row r="104" spans="1:6" ht="15" customHeight="1">
      <c r="A104" s="94"/>
      <c r="B104" s="86" t="s">
        <v>83</v>
      </c>
      <c r="C104" s="62"/>
      <c r="D104" s="62"/>
      <c r="E104" s="65"/>
      <c r="F104" s="133"/>
    </row>
    <row r="105" spans="1:6" ht="15" customHeight="1">
      <c r="A105" s="94"/>
      <c r="B105" s="86" t="s">
        <v>84</v>
      </c>
      <c r="C105" s="62"/>
      <c r="D105" s="62"/>
      <c r="E105" s="65"/>
      <c r="F105" s="133"/>
    </row>
    <row r="106" spans="1:6" ht="15" customHeight="1">
      <c r="A106" s="94"/>
      <c r="B106" s="86" t="s">
        <v>85</v>
      </c>
      <c r="C106" s="62"/>
      <c r="D106" s="62"/>
      <c r="E106" s="65"/>
      <c r="F106" s="133"/>
    </row>
    <row r="107" spans="1:6" ht="15" customHeight="1">
      <c r="A107" s="94"/>
      <c r="B107" s="86" t="s">
        <v>86</v>
      </c>
      <c r="C107" s="62"/>
      <c r="D107" s="62"/>
      <c r="E107" s="65"/>
      <c r="F107" s="133"/>
    </row>
    <row r="108" spans="1:6" ht="15" customHeight="1">
      <c r="A108" s="94"/>
      <c r="B108" s="86" t="s">
        <v>87</v>
      </c>
      <c r="C108" s="62"/>
      <c r="D108" s="62"/>
      <c r="E108" s="65"/>
      <c r="F108" s="133"/>
    </row>
    <row r="109" spans="1:6" ht="39" thickBot="1">
      <c r="A109" s="95"/>
      <c r="B109" s="24" t="s">
        <v>88</v>
      </c>
      <c r="C109" s="67"/>
      <c r="D109" s="67"/>
      <c r="E109" s="68"/>
      <c r="F109" s="134"/>
    </row>
    <row r="110" spans="1:6" ht="15" customHeight="1">
      <c r="A110" s="20">
        <v>2.7</v>
      </c>
      <c r="B110" s="26" t="s">
        <v>95</v>
      </c>
      <c r="C110" s="61" t="s">
        <v>99</v>
      </c>
      <c r="D110" s="61"/>
      <c r="E110" s="64"/>
      <c r="F110" s="132"/>
    </row>
    <row r="111" spans="1:6" ht="38.25">
      <c r="A111" s="94"/>
      <c r="B111" s="17" t="s">
        <v>100</v>
      </c>
      <c r="C111" s="62"/>
      <c r="D111" s="62"/>
      <c r="E111" s="65"/>
      <c r="F111" s="133"/>
    </row>
    <row r="112" spans="1:6" ht="15" customHeight="1">
      <c r="A112" s="94"/>
      <c r="B112" s="22" t="s">
        <v>89</v>
      </c>
      <c r="C112" s="62"/>
      <c r="D112" s="62"/>
      <c r="E112" s="65"/>
      <c r="F112" s="133"/>
    </row>
    <row r="113" spans="1:6" ht="26.25" thickBot="1">
      <c r="A113" s="95"/>
      <c r="B113" s="24" t="s">
        <v>90</v>
      </c>
      <c r="C113" s="67"/>
      <c r="D113" s="67"/>
      <c r="E113" s="68"/>
      <c r="F113" s="134"/>
    </row>
    <row r="114" spans="1:6" ht="15" customHeight="1">
      <c r="A114" s="20">
        <v>2.8</v>
      </c>
      <c r="B114" s="26" t="s">
        <v>147</v>
      </c>
      <c r="C114" s="61" t="s">
        <v>148</v>
      </c>
      <c r="D114" s="61"/>
      <c r="E114" s="64"/>
      <c r="F114" s="132"/>
    </row>
    <row r="115" spans="1:6" ht="51">
      <c r="A115" s="94"/>
      <c r="B115" s="17" t="s">
        <v>146</v>
      </c>
      <c r="C115" s="62"/>
      <c r="D115" s="62"/>
      <c r="E115" s="65"/>
      <c r="F115" s="133"/>
    </row>
    <row r="116" spans="1:6" ht="26.25" thickBot="1">
      <c r="A116" s="95"/>
      <c r="B116" s="24" t="s">
        <v>91</v>
      </c>
      <c r="C116" s="67"/>
      <c r="D116" s="67"/>
      <c r="E116" s="68"/>
      <c r="F116" s="134"/>
    </row>
    <row r="117" spans="1:6" ht="15.75" customHeight="1" thickBot="1">
      <c r="A117" s="98">
        <v>3</v>
      </c>
      <c r="B117" s="166" t="s">
        <v>101</v>
      </c>
      <c r="C117" s="167"/>
      <c r="D117" s="167"/>
      <c r="E117" s="167"/>
      <c r="F117" s="168"/>
    </row>
    <row r="118" spans="1:6" ht="15" customHeight="1">
      <c r="A118" s="20">
        <v>3.1</v>
      </c>
      <c r="B118" s="26" t="s">
        <v>134</v>
      </c>
      <c r="C118" s="61" t="s">
        <v>149</v>
      </c>
      <c r="D118" s="61"/>
      <c r="E118" s="64"/>
      <c r="F118" s="132"/>
    </row>
    <row r="119" spans="1:6" ht="51">
      <c r="A119" s="94"/>
      <c r="B119" s="17" t="s">
        <v>102</v>
      </c>
      <c r="C119" s="62"/>
      <c r="D119" s="62"/>
      <c r="E119" s="65"/>
      <c r="F119" s="133"/>
    </row>
    <row r="120" spans="1:6" ht="15" customHeight="1">
      <c r="A120" s="94"/>
      <c r="B120" s="82" t="s">
        <v>124</v>
      </c>
      <c r="C120" s="62"/>
      <c r="D120" s="62"/>
      <c r="E120" s="65"/>
      <c r="F120" s="133"/>
    </row>
    <row r="121" spans="1:6" ht="15" customHeight="1">
      <c r="A121" s="94"/>
      <c r="B121" s="82" t="s">
        <v>125</v>
      </c>
      <c r="C121" s="62"/>
      <c r="D121" s="62"/>
      <c r="E121" s="65"/>
      <c r="F121" s="133"/>
    </row>
    <row r="122" spans="1:6" ht="15" customHeight="1">
      <c r="A122" s="94"/>
      <c r="B122" s="82" t="s">
        <v>126</v>
      </c>
      <c r="C122" s="62"/>
      <c r="D122" s="62"/>
      <c r="E122" s="65"/>
      <c r="F122" s="133"/>
    </row>
    <row r="123" spans="1:6" ht="15" customHeight="1">
      <c r="A123" s="94"/>
      <c r="B123" s="82" t="s">
        <v>127</v>
      </c>
      <c r="C123" s="62"/>
      <c r="D123" s="62"/>
      <c r="E123" s="65"/>
      <c r="F123" s="133"/>
    </row>
    <row r="124" spans="1:6" ht="15" customHeight="1">
      <c r="A124" s="94"/>
      <c r="B124" s="82" t="s">
        <v>128</v>
      </c>
      <c r="C124" s="62"/>
      <c r="D124" s="62"/>
      <c r="E124" s="65"/>
      <c r="F124" s="133"/>
    </row>
    <row r="125" spans="1:6" ht="15" customHeight="1">
      <c r="A125" s="94"/>
      <c r="B125" s="82" t="s">
        <v>565</v>
      </c>
      <c r="C125" s="62"/>
      <c r="D125" s="62"/>
      <c r="E125" s="65"/>
      <c r="F125" s="133"/>
    </row>
    <row r="126" spans="1:6" ht="39" thickBot="1">
      <c r="A126" s="95"/>
      <c r="B126" s="24" t="s">
        <v>103</v>
      </c>
      <c r="C126" s="67"/>
      <c r="D126" s="67"/>
      <c r="E126" s="68"/>
      <c r="F126" s="134"/>
    </row>
    <row r="127" spans="1:6" ht="15" customHeight="1">
      <c r="A127" s="20">
        <v>3.2</v>
      </c>
      <c r="B127" s="26" t="s">
        <v>135</v>
      </c>
      <c r="C127" s="61" t="s">
        <v>153</v>
      </c>
      <c r="D127" s="61"/>
      <c r="E127" s="144"/>
      <c r="F127" s="145"/>
    </row>
    <row r="128" spans="1:6" ht="38.25">
      <c r="A128" s="94"/>
      <c r="B128" s="17" t="s">
        <v>150</v>
      </c>
      <c r="C128" s="62"/>
      <c r="D128" s="62"/>
      <c r="E128" s="146"/>
      <c r="F128" s="147"/>
    </row>
    <row r="129" spans="1:6" ht="25.5">
      <c r="A129" s="94"/>
      <c r="B129" s="22" t="s">
        <v>104</v>
      </c>
      <c r="C129" s="62"/>
      <c r="D129" s="62"/>
      <c r="E129" s="146"/>
      <c r="F129" s="147"/>
    </row>
    <row r="130" spans="1:6" ht="15" customHeight="1">
      <c r="A130" s="94"/>
      <c r="B130" s="84" t="s">
        <v>152</v>
      </c>
      <c r="C130" s="62"/>
      <c r="D130" s="62"/>
      <c r="E130" s="146"/>
      <c r="F130" s="147"/>
    </row>
    <row r="131" spans="1:6" ht="15" customHeight="1">
      <c r="A131" s="94"/>
      <c r="B131" s="84" t="s">
        <v>151</v>
      </c>
      <c r="C131" s="62"/>
      <c r="D131" s="62"/>
      <c r="E131" s="146"/>
      <c r="F131" s="147"/>
    </row>
    <row r="132" spans="1:6" ht="15" customHeight="1">
      <c r="A132" s="94"/>
      <c r="B132" s="84" t="s">
        <v>105</v>
      </c>
      <c r="C132" s="62"/>
      <c r="D132" s="62"/>
      <c r="E132" s="146"/>
      <c r="F132" s="147"/>
    </row>
    <row r="133" spans="1:6" ht="15.75" customHeight="1" thickBot="1">
      <c r="A133" s="95"/>
      <c r="B133" s="85" t="s">
        <v>106</v>
      </c>
      <c r="C133" s="63"/>
      <c r="D133" s="63"/>
      <c r="E133" s="146"/>
      <c r="F133" s="147"/>
    </row>
    <row r="134" spans="1:6">
      <c r="A134" s="20">
        <v>3.3</v>
      </c>
      <c r="B134" s="26" t="s">
        <v>136</v>
      </c>
      <c r="C134" s="61" t="s">
        <v>154</v>
      </c>
      <c r="D134" s="61"/>
      <c r="E134" s="64"/>
      <c r="F134" s="132"/>
    </row>
    <row r="135" spans="1:6" ht="63.75">
      <c r="A135" s="94"/>
      <c r="B135" s="17" t="s">
        <v>107</v>
      </c>
      <c r="C135" s="62"/>
      <c r="D135" s="62"/>
      <c r="E135" s="65"/>
      <c r="F135" s="133"/>
    </row>
    <row r="136" spans="1:6" ht="26.25" thickBot="1">
      <c r="A136" s="95"/>
      <c r="B136" s="25" t="s">
        <v>108</v>
      </c>
      <c r="C136" s="63"/>
      <c r="D136" s="63"/>
      <c r="E136" s="66"/>
      <c r="F136" s="137"/>
    </row>
    <row r="137" spans="1:6">
      <c r="A137" s="20">
        <v>3.4</v>
      </c>
      <c r="B137" s="26" t="s">
        <v>137</v>
      </c>
      <c r="C137" s="61" t="s">
        <v>155</v>
      </c>
      <c r="D137" s="61"/>
      <c r="E137" s="64"/>
      <c r="F137" s="132"/>
    </row>
    <row r="138" spans="1:6" ht="38.25">
      <c r="A138" s="94"/>
      <c r="B138" s="17" t="s">
        <v>109</v>
      </c>
      <c r="C138" s="62"/>
      <c r="D138" s="62"/>
      <c r="E138" s="65"/>
      <c r="F138" s="133"/>
    </row>
    <row r="139" spans="1:6" ht="15" customHeight="1">
      <c r="A139" s="94"/>
      <c r="B139" s="82" t="s">
        <v>129</v>
      </c>
      <c r="C139" s="62"/>
      <c r="D139" s="62"/>
      <c r="E139" s="65"/>
      <c r="F139" s="133"/>
    </row>
    <row r="140" spans="1:6" ht="15" customHeight="1">
      <c r="A140" s="94"/>
      <c r="B140" s="82" t="s">
        <v>130</v>
      </c>
      <c r="C140" s="62"/>
      <c r="D140" s="62"/>
      <c r="E140" s="65"/>
      <c r="F140" s="133"/>
    </row>
    <row r="141" spans="1:6" ht="15" customHeight="1">
      <c r="A141" s="94"/>
      <c r="B141" s="82" t="s">
        <v>131</v>
      </c>
      <c r="C141" s="62"/>
      <c r="D141" s="62"/>
      <c r="E141" s="65"/>
      <c r="F141" s="133"/>
    </row>
    <row r="142" spans="1:6" ht="15" customHeight="1">
      <c r="A142" s="94"/>
      <c r="B142" s="82" t="s">
        <v>132</v>
      </c>
      <c r="C142" s="62"/>
      <c r="D142" s="62"/>
      <c r="E142" s="65"/>
      <c r="F142" s="133"/>
    </row>
    <row r="143" spans="1:6" ht="15" customHeight="1">
      <c r="A143" s="94"/>
      <c r="B143" s="82" t="s">
        <v>133</v>
      </c>
      <c r="C143" s="62"/>
      <c r="D143" s="62"/>
      <c r="E143" s="65"/>
      <c r="F143" s="133"/>
    </row>
    <row r="144" spans="1:6" ht="15.75" customHeight="1" thickBot="1">
      <c r="A144" s="95"/>
      <c r="B144" s="25" t="s">
        <v>110</v>
      </c>
      <c r="C144" s="63"/>
      <c r="D144" s="63"/>
      <c r="E144" s="66"/>
      <c r="F144" s="137"/>
    </row>
    <row r="145" spans="1:6" ht="15" customHeight="1">
      <c r="A145" s="20">
        <v>3.5</v>
      </c>
      <c r="B145" s="26" t="s">
        <v>138</v>
      </c>
      <c r="C145" s="61" t="s">
        <v>156</v>
      </c>
      <c r="D145" s="61"/>
      <c r="E145" s="64"/>
      <c r="F145" s="132"/>
    </row>
    <row r="146" spans="1:6" ht="25.5">
      <c r="A146" s="94"/>
      <c r="B146" s="17" t="s">
        <v>111</v>
      </c>
      <c r="C146" s="62"/>
      <c r="D146" s="62"/>
      <c r="E146" s="65"/>
      <c r="F146" s="133"/>
    </row>
    <row r="147" spans="1:6" ht="26.25" thickBot="1">
      <c r="A147" s="95"/>
      <c r="B147" s="24" t="s">
        <v>112</v>
      </c>
      <c r="C147" s="67"/>
      <c r="D147" s="67"/>
      <c r="E147" s="68"/>
      <c r="F147" s="134"/>
    </row>
    <row r="148" spans="1:6" ht="15" customHeight="1">
      <c r="A148" s="20">
        <v>3.6</v>
      </c>
      <c r="B148" s="26" t="s">
        <v>139</v>
      </c>
      <c r="C148" s="61" t="s">
        <v>157</v>
      </c>
      <c r="D148" s="61"/>
      <c r="E148" s="64"/>
      <c r="F148" s="132"/>
    </row>
    <row r="149" spans="1:6" ht="51">
      <c r="A149" s="94"/>
      <c r="B149" s="17" t="s">
        <v>113</v>
      </c>
      <c r="C149" s="62"/>
      <c r="D149" s="62"/>
      <c r="E149" s="65"/>
      <c r="F149" s="133"/>
    </row>
    <row r="150" spans="1:6" ht="15.75" customHeight="1" thickBot="1">
      <c r="A150" s="95"/>
      <c r="B150" s="25" t="s">
        <v>114</v>
      </c>
      <c r="C150" s="63"/>
      <c r="D150" s="63"/>
      <c r="E150" s="66"/>
      <c r="F150" s="137"/>
    </row>
    <row r="151" spans="1:6" ht="15" customHeight="1">
      <c r="A151" s="20">
        <v>3.7</v>
      </c>
      <c r="B151" s="26" t="s">
        <v>140</v>
      </c>
      <c r="C151" s="61" t="s">
        <v>158</v>
      </c>
      <c r="D151" s="61"/>
      <c r="E151" s="64"/>
      <c r="F151" s="132"/>
    </row>
    <row r="152" spans="1:6" ht="51">
      <c r="A152" s="94"/>
      <c r="B152" s="17" t="s">
        <v>115</v>
      </c>
      <c r="C152" s="62"/>
      <c r="D152" s="62"/>
      <c r="E152" s="65"/>
      <c r="F152" s="133"/>
    </row>
    <row r="153" spans="1:6" ht="15" customHeight="1">
      <c r="A153" s="94"/>
      <c r="B153" s="22" t="s">
        <v>116</v>
      </c>
      <c r="C153" s="62"/>
      <c r="D153" s="62"/>
      <c r="E153" s="65"/>
      <c r="F153" s="133"/>
    </row>
    <row r="154" spans="1:6" ht="15.75" customHeight="1" thickBot="1">
      <c r="A154" s="95"/>
      <c r="B154" s="25" t="s">
        <v>117</v>
      </c>
      <c r="C154" s="63"/>
      <c r="D154" s="63"/>
      <c r="E154" s="66"/>
      <c r="F154" s="137"/>
    </row>
    <row r="155" spans="1:6" ht="15" customHeight="1">
      <c r="A155" s="20">
        <v>3.8</v>
      </c>
      <c r="B155" s="26" t="s">
        <v>141</v>
      </c>
      <c r="C155" s="61" t="s">
        <v>159</v>
      </c>
      <c r="D155" s="61"/>
      <c r="E155" s="64"/>
      <c r="F155" s="132"/>
    </row>
    <row r="156" spans="1:6" ht="38.25">
      <c r="A156" s="94"/>
      <c r="B156" s="17" t="s">
        <v>118</v>
      </c>
      <c r="C156" s="62"/>
      <c r="D156" s="62"/>
      <c r="E156" s="65"/>
      <c r="F156" s="133"/>
    </row>
    <row r="157" spans="1:6" ht="26.25" thickBot="1">
      <c r="A157" s="95"/>
      <c r="B157" s="25" t="s">
        <v>119</v>
      </c>
      <c r="C157" s="63"/>
      <c r="D157" s="63"/>
      <c r="E157" s="66"/>
      <c r="F157" s="137"/>
    </row>
    <row r="158" spans="1:6" ht="15" customHeight="1">
      <c r="A158" s="20">
        <v>3.9</v>
      </c>
      <c r="B158" s="26" t="s">
        <v>142</v>
      </c>
      <c r="C158" s="61" t="s">
        <v>160</v>
      </c>
      <c r="D158" s="61"/>
      <c r="E158" s="64"/>
      <c r="F158" s="132"/>
    </row>
    <row r="159" spans="1:6" ht="38.25">
      <c r="A159" s="94"/>
      <c r="B159" s="17" t="s">
        <v>120</v>
      </c>
      <c r="C159" s="62"/>
      <c r="D159" s="62"/>
      <c r="E159" s="65"/>
      <c r="F159" s="133"/>
    </row>
    <row r="160" spans="1:6" ht="15.75" customHeight="1" thickBot="1">
      <c r="A160" s="95"/>
      <c r="B160" s="24" t="s">
        <v>121</v>
      </c>
      <c r="C160" s="67"/>
      <c r="D160" s="67"/>
      <c r="E160" s="68"/>
      <c r="F160" s="134"/>
    </row>
    <row r="161" spans="1:6" ht="15" customHeight="1">
      <c r="A161" s="110">
        <v>3.1</v>
      </c>
      <c r="B161" s="26" t="s">
        <v>143</v>
      </c>
      <c r="C161" s="61" t="s">
        <v>161</v>
      </c>
      <c r="D161" s="61"/>
      <c r="E161" s="64"/>
      <c r="F161" s="132"/>
    </row>
    <row r="162" spans="1:6" ht="38.25">
      <c r="A162" s="175"/>
      <c r="B162" s="17" t="s">
        <v>122</v>
      </c>
      <c r="C162" s="62"/>
      <c r="D162" s="62"/>
      <c r="E162" s="65"/>
      <c r="F162" s="133"/>
    </row>
    <row r="163" spans="1:6" ht="15.75" customHeight="1" thickBot="1">
      <c r="A163" s="111"/>
      <c r="B163" s="24" t="s">
        <v>144</v>
      </c>
      <c r="C163" s="67"/>
      <c r="D163" s="67"/>
      <c r="E163" s="68"/>
      <c r="F163" s="134"/>
    </row>
    <row r="164" spans="1:6" ht="15" customHeight="1">
      <c r="A164" s="20">
        <v>3.11</v>
      </c>
      <c r="B164" s="26" t="s">
        <v>145</v>
      </c>
      <c r="C164" s="61" t="s">
        <v>162</v>
      </c>
      <c r="D164" s="61"/>
      <c r="E164" s="64"/>
      <c r="F164" s="132"/>
    </row>
    <row r="165" spans="1:6" ht="25.5">
      <c r="A165" s="94"/>
      <c r="B165" s="17" t="s">
        <v>123</v>
      </c>
      <c r="C165" s="62"/>
      <c r="D165" s="62"/>
      <c r="E165" s="65"/>
      <c r="F165" s="133"/>
    </row>
    <row r="166" spans="1:6" ht="15.75" customHeight="1" thickBot="1">
      <c r="A166" s="95"/>
      <c r="B166" s="24" t="s">
        <v>144</v>
      </c>
      <c r="C166" s="67"/>
      <c r="D166" s="67"/>
      <c r="E166" s="68"/>
      <c r="F166" s="134"/>
    </row>
    <row r="167" spans="1:6" ht="15.75" customHeight="1" thickBot="1">
      <c r="A167" s="97">
        <v>4</v>
      </c>
      <c r="B167" s="169" t="s">
        <v>15</v>
      </c>
      <c r="C167" s="170"/>
      <c r="D167" s="170"/>
      <c r="E167" s="170"/>
      <c r="F167" s="171"/>
    </row>
    <row r="168" spans="1:6" ht="15" customHeight="1">
      <c r="A168" s="20">
        <v>4.1</v>
      </c>
      <c r="B168" s="26" t="s">
        <v>171</v>
      </c>
      <c r="C168" s="61" t="s">
        <v>175</v>
      </c>
      <c r="D168" s="61"/>
      <c r="E168" s="64"/>
      <c r="F168" s="132"/>
    </row>
    <row r="169" spans="1:6" ht="51">
      <c r="A169" s="94"/>
      <c r="B169" s="17" t="s">
        <v>163</v>
      </c>
      <c r="C169" s="62"/>
      <c r="D169" s="62"/>
      <c r="E169" s="65"/>
      <c r="F169" s="133"/>
    </row>
    <row r="170" spans="1:6" ht="15.75" customHeight="1" thickBot="1">
      <c r="A170" s="95"/>
      <c r="B170" s="25" t="s">
        <v>164</v>
      </c>
      <c r="C170" s="63"/>
      <c r="D170" s="63"/>
      <c r="E170" s="66"/>
      <c r="F170" s="137"/>
    </row>
    <row r="171" spans="1:6" ht="15" customHeight="1">
      <c r="A171" s="20">
        <v>4.2</v>
      </c>
      <c r="B171" s="26" t="s">
        <v>172</v>
      </c>
      <c r="C171" s="61" t="s">
        <v>176</v>
      </c>
      <c r="D171" s="61"/>
      <c r="E171" s="64"/>
      <c r="F171" s="132"/>
    </row>
    <row r="172" spans="1:6" ht="25.5">
      <c r="A172" s="94"/>
      <c r="B172" s="17" t="s">
        <v>165</v>
      </c>
      <c r="C172" s="62"/>
      <c r="D172" s="62"/>
      <c r="E172" s="65"/>
      <c r="F172" s="133"/>
    </row>
    <row r="173" spans="1:6" ht="15.75" customHeight="1" thickBot="1">
      <c r="A173" s="95"/>
      <c r="B173" s="25" t="s">
        <v>166</v>
      </c>
      <c r="C173" s="63"/>
      <c r="D173" s="63"/>
      <c r="E173" s="66"/>
      <c r="F173" s="137"/>
    </row>
    <row r="174" spans="1:6" ht="15" customHeight="1">
      <c r="A174" s="20">
        <v>4.3</v>
      </c>
      <c r="B174" s="26" t="s">
        <v>173</v>
      </c>
      <c r="C174" s="61" t="s">
        <v>177</v>
      </c>
      <c r="D174" s="61"/>
      <c r="E174" s="64"/>
      <c r="F174" s="132"/>
    </row>
    <row r="175" spans="1:6" ht="63.75">
      <c r="A175" s="94"/>
      <c r="B175" s="17" t="s">
        <v>167</v>
      </c>
      <c r="C175" s="62"/>
      <c r="D175" s="62"/>
      <c r="E175" s="65"/>
      <c r="F175" s="133"/>
    </row>
    <row r="176" spans="1:6" ht="15.75" customHeight="1" thickBot="1">
      <c r="A176" s="95"/>
      <c r="B176" s="25" t="s">
        <v>168</v>
      </c>
      <c r="C176" s="63"/>
      <c r="D176" s="63"/>
      <c r="E176" s="66"/>
      <c r="F176" s="137"/>
    </row>
    <row r="177" spans="1:6" ht="15" customHeight="1">
      <c r="A177" s="20">
        <v>4.4</v>
      </c>
      <c r="B177" s="26" t="s">
        <v>174</v>
      </c>
      <c r="C177" s="61" t="s">
        <v>178</v>
      </c>
      <c r="D177" s="61"/>
      <c r="E177" s="64"/>
      <c r="F177" s="132"/>
    </row>
    <row r="178" spans="1:6" ht="38.25">
      <c r="A178" s="94"/>
      <c r="B178" s="17" t="s">
        <v>169</v>
      </c>
      <c r="C178" s="62"/>
      <c r="D178" s="62"/>
      <c r="E178" s="65"/>
      <c r="F178" s="133"/>
    </row>
    <row r="179" spans="1:6" ht="15" customHeight="1">
      <c r="A179" s="94"/>
      <c r="B179" s="82" t="s">
        <v>675</v>
      </c>
      <c r="C179" s="62"/>
      <c r="D179" s="62"/>
      <c r="E179" s="65"/>
      <c r="F179" s="133"/>
    </row>
    <row r="180" spans="1:6" ht="15" customHeight="1">
      <c r="A180" s="94"/>
      <c r="B180" s="82" t="s">
        <v>676</v>
      </c>
      <c r="C180" s="62"/>
      <c r="D180" s="62"/>
      <c r="E180" s="65"/>
      <c r="F180" s="133"/>
    </row>
    <row r="181" spans="1:6" ht="15" customHeight="1">
      <c r="A181" s="94"/>
      <c r="B181" s="82" t="s">
        <v>677</v>
      </c>
      <c r="C181" s="62"/>
      <c r="D181" s="62"/>
      <c r="E181" s="65"/>
      <c r="F181" s="133"/>
    </row>
    <row r="182" spans="1:6" ht="15" customHeight="1">
      <c r="A182" s="94"/>
      <c r="B182" s="82" t="s">
        <v>678</v>
      </c>
      <c r="C182" s="62"/>
      <c r="D182" s="62"/>
      <c r="E182" s="65"/>
      <c r="F182" s="133"/>
    </row>
    <row r="183" spans="1:6" ht="15" customHeight="1">
      <c r="A183" s="94"/>
      <c r="B183" s="82" t="s">
        <v>679</v>
      </c>
      <c r="C183" s="62"/>
      <c r="D183" s="62"/>
      <c r="E183" s="65"/>
      <c r="F183" s="133"/>
    </row>
    <row r="184" spans="1:6" ht="15" customHeight="1">
      <c r="A184" s="94"/>
      <c r="B184" s="82" t="s">
        <v>680</v>
      </c>
      <c r="C184" s="62"/>
      <c r="D184" s="62"/>
      <c r="E184" s="65"/>
      <c r="F184" s="133"/>
    </row>
    <row r="185" spans="1:6" ht="15" customHeight="1">
      <c r="A185" s="94"/>
      <c r="B185" s="82" t="s">
        <v>681</v>
      </c>
      <c r="C185" s="62"/>
      <c r="D185" s="62"/>
      <c r="E185" s="65"/>
      <c r="F185" s="133"/>
    </row>
    <row r="186" spans="1:6" ht="15" customHeight="1">
      <c r="A186" s="94"/>
      <c r="B186" s="82" t="s">
        <v>682</v>
      </c>
      <c r="C186" s="62"/>
      <c r="D186" s="62"/>
      <c r="E186" s="65"/>
      <c r="F186" s="133"/>
    </row>
    <row r="187" spans="1:6" ht="15" customHeight="1">
      <c r="A187" s="94"/>
      <c r="B187" s="82" t="s">
        <v>683</v>
      </c>
      <c r="C187" s="62"/>
      <c r="D187" s="62"/>
      <c r="E187" s="65"/>
      <c r="F187" s="133"/>
    </row>
    <row r="188" spans="1:6" ht="15" customHeight="1">
      <c r="A188" s="94"/>
      <c r="B188" s="82" t="s">
        <v>684</v>
      </c>
      <c r="C188" s="62"/>
      <c r="D188" s="62"/>
      <c r="E188" s="65"/>
      <c r="F188" s="133"/>
    </row>
    <row r="189" spans="1:6" ht="15" customHeight="1">
      <c r="A189" s="94"/>
      <c r="B189" s="82" t="s">
        <v>685</v>
      </c>
      <c r="C189" s="62"/>
      <c r="D189" s="62"/>
      <c r="E189" s="65"/>
      <c r="F189" s="133"/>
    </row>
    <row r="190" spans="1:6" ht="15.75" customHeight="1" thickBot="1">
      <c r="A190" s="95"/>
      <c r="B190" s="25" t="s">
        <v>170</v>
      </c>
      <c r="C190" s="63"/>
      <c r="D190" s="63"/>
      <c r="E190" s="66"/>
      <c r="F190" s="137"/>
    </row>
    <row r="191" spans="1:6" ht="15.75" customHeight="1" thickBot="1">
      <c r="A191" s="98">
        <v>5</v>
      </c>
      <c r="B191" s="149" t="s">
        <v>179</v>
      </c>
      <c r="C191" s="149"/>
      <c r="D191" s="149"/>
      <c r="E191" s="149"/>
      <c r="F191" s="150"/>
    </row>
    <row r="192" spans="1:6" ht="15" customHeight="1">
      <c r="A192" s="20">
        <v>5.1</v>
      </c>
      <c r="B192" s="26" t="s">
        <v>192</v>
      </c>
      <c r="C192" s="61" t="s">
        <v>204</v>
      </c>
      <c r="D192" s="61"/>
      <c r="E192" s="64"/>
      <c r="F192" s="132"/>
    </row>
    <row r="193" spans="1:6" ht="63.75">
      <c r="A193" s="94"/>
      <c r="B193" s="17" t="s">
        <v>180</v>
      </c>
      <c r="C193" s="62"/>
      <c r="D193" s="62"/>
      <c r="E193" s="65"/>
      <c r="F193" s="133"/>
    </row>
    <row r="194" spans="1:6" ht="26.25" thickBot="1">
      <c r="A194" s="95"/>
      <c r="B194" s="24" t="s">
        <v>181</v>
      </c>
      <c r="C194" s="67"/>
      <c r="D194" s="67"/>
      <c r="E194" s="68"/>
      <c r="F194" s="134"/>
    </row>
    <row r="195" spans="1:6" ht="15" customHeight="1">
      <c r="A195" s="20">
        <v>5.2</v>
      </c>
      <c r="B195" s="26" t="s">
        <v>193</v>
      </c>
      <c r="C195" s="61" t="s">
        <v>206</v>
      </c>
      <c r="D195" s="61"/>
      <c r="E195" s="64"/>
      <c r="F195" s="132"/>
    </row>
    <row r="196" spans="1:6" ht="25.5">
      <c r="A196" s="94"/>
      <c r="B196" s="17" t="s">
        <v>182</v>
      </c>
      <c r="C196" s="62"/>
      <c r="D196" s="62"/>
      <c r="E196" s="65"/>
      <c r="F196" s="133"/>
    </row>
    <row r="197" spans="1:6" ht="15.75" customHeight="1" thickBot="1">
      <c r="A197" s="95"/>
      <c r="B197" s="25" t="s">
        <v>183</v>
      </c>
      <c r="C197" s="63"/>
      <c r="D197" s="63"/>
      <c r="E197" s="66"/>
      <c r="F197" s="137"/>
    </row>
    <row r="198" spans="1:6" ht="15" customHeight="1">
      <c r="A198" s="20">
        <v>5.3</v>
      </c>
      <c r="B198" s="26" t="s">
        <v>194</v>
      </c>
      <c r="C198" s="61" t="s">
        <v>205</v>
      </c>
      <c r="D198" s="61"/>
      <c r="E198" s="64"/>
      <c r="F198" s="132"/>
    </row>
    <row r="199" spans="1:6" ht="25.5">
      <c r="A199" s="94"/>
      <c r="B199" s="17" t="s">
        <v>184</v>
      </c>
      <c r="C199" s="62"/>
      <c r="D199" s="62"/>
      <c r="E199" s="65"/>
      <c r="F199" s="133"/>
    </row>
    <row r="200" spans="1:6" ht="26.25" thickBot="1">
      <c r="A200" s="95"/>
      <c r="B200" s="24" t="s">
        <v>195</v>
      </c>
      <c r="C200" s="67"/>
      <c r="D200" s="67"/>
      <c r="E200" s="68"/>
      <c r="F200" s="134"/>
    </row>
    <row r="201" spans="1:6" ht="15" customHeight="1">
      <c r="A201" s="20">
        <v>5.4</v>
      </c>
      <c r="B201" s="26" t="s">
        <v>196</v>
      </c>
      <c r="C201" s="61" t="s">
        <v>207</v>
      </c>
      <c r="D201" s="61"/>
      <c r="E201" s="64"/>
      <c r="F201" s="132"/>
    </row>
    <row r="202" spans="1:6" ht="51">
      <c r="A202" s="94"/>
      <c r="B202" s="17" t="s">
        <v>185</v>
      </c>
      <c r="C202" s="62"/>
      <c r="D202" s="62"/>
      <c r="E202" s="65"/>
      <c r="F202" s="133"/>
    </row>
    <row r="203" spans="1:6" ht="15.75" customHeight="1" thickBot="1">
      <c r="A203" s="95"/>
      <c r="B203" s="24" t="s">
        <v>186</v>
      </c>
      <c r="C203" s="67"/>
      <c r="D203" s="67"/>
      <c r="E203" s="68"/>
      <c r="F203" s="134"/>
    </row>
    <row r="204" spans="1:6" ht="15" customHeight="1">
      <c r="A204" s="20">
        <v>5.5</v>
      </c>
      <c r="B204" s="26" t="s">
        <v>197</v>
      </c>
      <c r="C204" s="61" t="s">
        <v>208</v>
      </c>
      <c r="D204" s="61"/>
      <c r="E204" s="64"/>
      <c r="F204" s="132"/>
    </row>
    <row r="205" spans="1:6" ht="77.25" customHeight="1">
      <c r="A205" s="94"/>
      <c r="B205" s="17" t="s">
        <v>674</v>
      </c>
      <c r="C205" s="62"/>
      <c r="D205" s="62"/>
      <c r="E205" s="65"/>
      <c r="F205" s="133"/>
    </row>
    <row r="206" spans="1:6" ht="15" customHeight="1">
      <c r="A206" s="94"/>
      <c r="B206" s="17" t="s">
        <v>187</v>
      </c>
      <c r="C206" s="62"/>
      <c r="D206" s="62"/>
      <c r="E206" s="65"/>
      <c r="F206" s="133"/>
    </row>
    <row r="207" spans="1:6" ht="15" customHeight="1">
      <c r="A207" s="94"/>
      <c r="B207" s="81" t="s">
        <v>202</v>
      </c>
      <c r="C207" s="62"/>
      <c r="D207" s="62"/>
      <c r="E207" s="65"/>
      <c r="F207" s="133"/>
    </row>
    <row r="208" spans="1:6" ht="15" customHeight="1">
      <c r="A208" s="94"/>
      <c r="B208" s="81" t="s">
        <v>201</v>
      </c>
      <c r="C208" s="62"/>
      <c r="D208" s="62"/>
      <c r="E208" s="65"/>
      <c r="F208" s="133"/>
    </row>
    <row r="209" spans="1:6" ht="25.5">
      <c r="A209" s="94"/>
      <c r="B209" s="81" t="s">
        <v>200</v>
      </c>
      <c r="C209" s="62"/>
      <c r="D209" s="62"/>
      <c r="E209" s="65"/>
      <c r="F209" s="133"/>
    </row>
    <row r="210" spans="1:6" ht="38.25">
      <c r="A210" s="94"/>
      <c r="B210" s="81" t="s">
        <v>203</v>
      </c>
      <c r="C210" s="62"/>
      <c r="D210" s="62"/>
      <c r="E210" s="65"/>
      <c r="F210" s="133"/>
    </row>
    <row r="211" spans="1:6" ht="15.75" customHeight="1" thickBot="1">
      <c r="A211" s="95"/>
      <c r="B211" s="25" t="s">
        <v>188</v>
      </c>
      <c r="C211" s="63"/>
      <c r="D211" s="63"/>
      <c r="E211" s="66"/>
      <c r="F211" s="137"/>
    </row>
    <row r="212" spans="1:6" ht="15" customHeight="1">
      <c r="A212" s="20">
        <v>5.6</v>
      </c>
      <c r="B212" s="26" t="s">
        <v>198</v>
      </c>
      <c r="C212" s="61" t="s">
        <v>209</v>
      </c>
      <c r="D212" s="61"/>
      <c r="E212" s="64"/>
      <c r="F212" s="132"/>
    </row>
    <row r="213" spans="1:6" ht="91.5" customHeight="1">
      <c r="A213" s="94"/>
      <c r="B213" s="17" t="s">
        <v>189</v>
      </c>
      <c r="C213" s="62"/>
      <c r="D213" s="62"/>
      <c r="E213" s="65"/>
      <c r="F213" s="133"/>
    </row>
    <row r="214" spans="1:6" ht="15.75" customHeight="1" thickBot="1">
      <c r="A214" s="95"/>
      <c r="B214" s="24" t="s">
        <v>190</v>
      </c>
      <c r="C214" s="67"/>
      <c r="D214" s="67"/>
      <c r="E214" s="68"/>
      <c r="F214" s="134"/>
    </row>
    <row r="215" spans="1:6" ht="15" customHeight="1">
      <c r="A215" s="20">
        <v>5.7</v>
      </c>
      <c r="B215" s="26" t="s">
        <v>199</v>
      </c>
      <c r="C215" s="61" t="s">
        <v>210</v>
      </c>
      <c r="D215" s="61"/>
      <c r="E215" s="64"/>
      <c r="F215" s="132"/>
    </row>
    <row r="216" spans="1:6" ht="52.5" customHeight="1">
      <c r="A216" s="94"/>
      <c r="B216" s="17" t="s">
        <v>191</v>
      </c>
      <c r="C216" s="62"/>
      <c r="D216" s="62"/>
      <c r="E216" s="65"/>
      <c r="F216" s="133"/>
    </row>
    <row r="217" spans="1:6" ht="15.75" customHeight="1" thickBot="1">
      <c r="A217" s="95"/>
      <c r="B217" s="25" t="s">
        <v>183</v>
      </c>
      <c r="C217" s="63"/>
      <c r="D217" s="63"/>
      <c r="E217" s="66"/>
      <c r="F217" s="137"/>
    </row>
    <row r="218" spans="1:6" ht="15.75" customHeight="1" thickBot="1">
      <c r="A218" s="97">
        <v>6</v>
      </c>
      <c r="B218" s="142" t="s">
        <v>3</v>
      </c>
      <c r="C218" s="142"/>
      <c r="D218" s="142"/>
      <c r="E218" s="142"/>
      <c r="F218" s="143"/>
    </row>
    <row r="219" spans="1:6" ht="15" customHeight="1">
      <c r="A219" s="20">
        <v>6.1</v>
      </c>
      <c r="B219" s="26" t="s">
        <v>220</v>
      </c>
      <c r="C219" s="61" t="s">
        <v>237</v>
      </c>
      <c r="D219" s="61"/>
      <c r="E219" s="64"/>
      <c r="F219" s="132"/>
    </row>
    <row r="220" spans="1:6" ht="51">
      <c r="A220" s="94"/>
      <c r="B220" s="17" t="s">
        <v>211</v>
      </c>
      <c r="C220" s="62"/>
      <c r="D220" s="62"/>
      <c r="E220" s="65"/>
      <c r="F220" s="133"/>
    </row>
    <row r="221" spans="1:6" ht="15" customHeight="1">
      <c r="A221" s="94"/>
      <c r="B221" s="22" t="s">
        <v>212</v>
      </c>
      <c r="C221" s="62"/>
      <c r="D221" s="62"/>
      <c r="E221" s="65"/>
      <c r="F221" s="133"/>
    </row>
    <row r="222" spans="1:6" ht="15.75" customHeight="1" thickBot="1">
      <c r="A222" s="95"/>
      <c r="B222" s="24" t="s">
        <v>213</v>
      </c>
      <c r="C222" s="67"/>
      <c r="D222" s="67"/>
      <c r="E222" s="68"/>
      <c r="F222" s="134"/>
    </row>
    <row r="223" spans="1:6" ht="15" customHeight="1">
      <c r="A223" s="20">
        <v>6.2</v>
      </c>
      <c r="B223" s="26" t="s">
        <v>221</v>
      </c>
      <c r="C223" s="61" t="s">
        <v>238</v>
      </c>
      <c r="D223" s="61"/>
      <c r="E223" s="64"/>
      <c r="F223" s="132"/>
    </row>
    <row r="224" spans="1:6" ht="51">
      <c r="A224" s="94"/>
      <c r="B224" s="17" t="s">
        <v>222</v>
      </c>
      <c r="C224" s="62"/>
      <c r="D224" s="62"/>
      <c r="E224" s="65"/>
      <c r="F224" s="133"/>
    </row>
    <row r="225" spans="1:6" ht="25.5">
      <c r="A225" s="94"/>
      <c r="B225" s="17" t="s">
        <v>214</v>
      </c>
      <c r="C225" s="62"/>
      <c r="D225" s="62"/>
      <c r="E225" s="65"/>
      <c r="F225" s="133"/>
    </row>
    <row r="226" spans="1:6" ht="15" customHeight="1">
      <c r="A226" s="94"/>
      <c r="B226" s="81" t="s">
        <v>225</v>
      </c>
      <c r="C226" s="62"/>
      <c r="D226" s="62"/>
      <c r="E226" s="65"/>
      <c r="F226" s="133"/>
    </row>
    <row r="227" spans="1:6" ht="15" customHeight="1">
      <c r="A227" s="94"/>
      <c r="B227" s="81" t="s">
        <v>226</v>
      </c>
      <c r="C227" s="62"/>
      <c r="D227" s="62"/>
      <c r="E227" s="65"/>
      <c r="F227" s="133"/>
    </row>
    <row r="228" spans="1:6" ht="15" customHeight="1">
      <c r="A228" s="94"/>
      <c r="B228" s="81" t="s">
        <v>227</v>
      </c>
      <c r="C228" s="62"/>
      <c r="D228" s="62"/>
      <c r="E228" s="65"/>
      <c r="F228" s="133"/>
    </row>
    <row r="229" spans="1:6" ht="16.5" customHeight="1">
      <c r="A229" s="94"/>
      <c r="B229" s="81" t="s">
        <v>228</v>
      </c>
      <c r="C229" s="62"/>
      <c r="D229" s="62"/>
      <c r="E229" s="65"/>
      <c r="F229" s="133"/>
    </row>
    <row r="230" spans="1:6" ht="15" customHeight="1">
      <c r="A230" s="94"/>
      <c r="B230" s="81" t="s">
        <v>229</v>
      </c>
      <c r="C230" s="62"/>
      <c r="D230" s="62"/>
      <c r="E230" s="65"/>
      <c r="F230" s="133"/>
    </row>
    <row r="231" spans="1:6" ht="15" customHeight="1">
      <c r="A231" s="94"/>
      <c r="B231" s="81" t="s">
        <v>230</v>
      </c>
      <c r="C231" s="62"/>
      <c r="D231" s="62"/>
      <c r="E231" s="65"/>
      <c r="F231" s="133"/>
    </row>
    <row r="232" spans="1:6" ht="15" customHeight="1">
      <c r="A232" s="94"/>
      <c r="B232" s="81" t="s">
        <v>231</v>
      </c>
      <c r="C232" s="62"/>
      <c r="D232" s="62"/>
      <c r="E232" s="65"/>
      <c r="F232" s="133"/>
    </row>
    <row r="233" spans="1:6" ht="15" customHeight="1">
      <c r="A233" s="94"/>
      <c r="B233" s="81" t="s">
        <v>232</v>
      </c>
      <c r="C233" s="62"/>
      <c r="D233" s="62"/>
      <c r="E233" s="65"/>
      <c r="F233" s="133"/>
    </row>
    <row r="234" spans="1:6" ht="15" customHeight="1">
      <c r="A234" s="94"/>
      <c r="B234" s="81" t="s">
        <v>233</v>
      </c>
      <c r="C234" s="62"/>
      <c r="D234" s="62"/>
      <c r="E234" s="65"/>
      <c r="F234" s="133"/>
    </row>
    <row r="235" spans="1:6" ht="15" customHeight="1">
      <c r="A235" s="94"/>
      <c r="B235" s="81" t="s">
        <v>234</v>
      </c>
      <c r="C235" s="62"/>
      <c r="D235" s="62"/>
      <c r="E235" s="65"/>
      <c r="F235" s="133"/>
    </row>
    <row r="236" spans="1:6" ht="15" customHeight="1">
      <c r="A236" s="94"/>
      <c r="B236" s="81" t="s">
        <v>235</v>
      </c>
      <c r="C236" s="62"/>
      <c r="D236" s="62"/>
      <c r="E236" s="65"/>
      <c r="F236" s="133"/>
    </row>
    <row r="237" spans="1:6" ht="15" customHeight="1">
      <c r="A237" s="94"/>
      <c r="B237" s="81" t="s">
        <v>236</v>
      </c>
      <c r="C237" s="62"/>
      <c r="D237" s="62"/>
      <c r="E237" s="65"/>
      <c r="F237" s="133"/>
    </row>
    <row r="238" spans="1:6" ht="26.25" thickBot="1">
      <c r="A238" s="95"/>
      <c r="B238" s="24" t="s">
        <v>215</v>
      </c>
      <c r="C238" s="67"/>
      <c r="D238" s="67"/>
      <c r="E238" s="68"/>
      <c r="F238" s="134"/>
    </row>
    <row r="239" spans="1:6" ht="15" customHeight="1">
      <c r="A239" s="20">
        <v>6.3</v>
      </c>
      <c r="B239" s="26" t="s">
        <v>223</v>
      </c>
      <c r="C239" s="61" t="s">
        <v>239</v>
      </c>
      <c r="D239" s="61"/>
      <c r="E239" s="64"/>
      <c r="F239" s="132"/>
    </row>
    <row r="240" spans="1:6" ht="25.5">
      <c r="A240" s="94"/>
      <c r="B240" s="17" t="s">
        <v>216</v>
      </c>
      <c r="C240" s="62"/>
      <c r="D240" s="62"/>
      <c r="E240" s="65"/>
      <c r="F240" s="133"/>
    </row>
    <row r="241" spans="1:6" ht="26.25" thickBot="1">
      <c r="A241" s="95"/>
      <c r="B241" s="24" t="s">
        <v>217</v>
      </c>
      <c r="C241" s="67"/>
      <c r="D241" s="67"/>
      <c r="E241" s="68"/>
      <c r="F241" s="134"/>
    </row>
    <row r="242" spans="1:6" ht="15" customHeight="1">
      <c r="A242" s="20">
        <v>6.4</v>
      </c>
      <c r="B242" s="26" t="s">
        <v>224</v>
      </c>
      <c r="C242" s="61" t="s">
        <v>240</v>
      </c>
      <c r="D242" s="61"/>
      <c r="E242" s="64"/>
      <c r="F242" s="132"/>
    </row>
    <row r="243" spans="1:6" ht="38.25">
      <c r="A243" s="94"/>
      <c r="B243" s="17" t="s">
        <v>218</v>
      </c>
      <c r="C243" s="62"/>
      <c r="D243" s="62"/>
      <c r="E243" s="65"/>
      <c r="F243" s="133"/>
    </row>
    <row r="244" spans="1:6" ht="15.75" customHeight="1" thickBot="1">
      <c r="A244" s="95"/>
      <c r="B244" s="25" t="s">
        <v>219</v>
      </c>
      <c r="C244" s="63"/>
      <c r="D244" s="63"/>
      <c r="E244" s="66"/>
      <c r="F244" s="137"/>
    </row>
    <row r="245" spans="1:6" ht="15.75" customHeight="1" thickBot="1">
      <c r="A245" s="97">
        <v>7</v>
      </c>
      <c r="B245" s="142" t="s">
        <v>17</v>
      </c>
      <c r="C245" s="142"/>
      <c r="D245" s="142"/>
      <c r="E245" s="142"/>
      <c r="F245" s="143"/>
    </row>
    <row r="246" spans="1:6" ht="15" customHeight="1">
      <c r="A246" s="20">
        <v>7.1</v>
      </c>
      <c r="B246" s="31" t="s">
        <v>266</v>
      </c>
      <c r="C246" s="61" t="s">
        <v>284</v>
      </c>
      <c r="D246" s="61"/>
      <c r="E246" s="64"/>
      <c r="F246" s="132"/>
    </row>
    <row r="247" spans="1:6" ht="76.5">
      <c r="A247" s="94"/>
      <c r="B247" s="65" t="s">
        <v>267</v>
      </c>
      <c r="C247" s="62"/>
      <c r="D247" s="62"/>
      <c r="E247" s="65"/>
      <c r="F247" s="133"/>
    </row>
    <row r="248" spans="1:6" ht="26.25" thickBot="1">
      <c r="A248" s="95"/>
      <c r="B248" s="32" t="s">
        <v>241</v>
      </c>
      <c r="C248" s="67"/>
      <c r="D248" s="67"/>
      <c r="E248" s="68"/>
      <c r="F248" s="134"/>
    </row>
    <row r="249" spans="1:6" ht="15" customHeight="1">
      <c r="A249" s="20">
        <v>7.2</v>
      </c>
      <c r="B249" s="31" t="s">
        <v>268</v>
      </c>
      <c r="C249" s="61" t="s">
        <v>294</v>
      </c>
      <c r="D249" s="61"/>
      <c r="E249" s="64"/>
      <c r="F249" s="132"/>
    </row>
    <row r="250" spans="1:6" ht="39.75" customHeight="1">
      <c r="A250" s="94"/>
      <c r="B250" s="65" t="s">
        <v>673</v>
      </c>
      <c r="C250" s="62"/>
      <c r="D250" s="62"/>
      <c r="E250" s="65"/>
      <c r="F250" s="133"/>
    </row>
    <row r="251" spans="1:6" ht="15.75" customHeight="1" thickBot="1">
      <c r="A251" s="95"/>
      <c r="B251" s="30" t="s">
        <v>242</v>
      </c>
      <c r="C251" s="63"/>
      <c r="D251" s="63"/>
      <c r="E251" s="66"/>
      <c r="F251" s="137"/>
    </row>
    <row r="252" spans="1:6" ht="15" customHeight="1">
      <c r="A252" s="71">
        <v>7.3</v>
      </c>
      <c r="B252" s="31" t="s">
        <v>269</v>
      </c>
      <c r="C252" s="61" t="s">
        <v>295</v>
      </c>
      <c r="D252" s="61"/>
      <c r="E252" s="64"/>
      <c r="F252" s="132"/>
    </row>
    <row r="253" spans="1:6" ht="78" customHeight="1">
      <c r="A253" s="154"/>
      <c r="B253" s="65" t="s">
        <v>243</v>
      </c>
      <c r="C253" s="62"/>
      <c r="D253" s="62"/>
      <c r="E253" s="65"/>
      <c r="F253" s="133"/>
    </row>
    <row r="254" spans="1:6" ht="15.75" customHeight="1" thickBot="1">
      <c r="A254" s="155"/>
      <c r="B254" s="30" t="s">
        <v>244</v>
      </c>
      <c r="C254" s="63"/>
      <c r="D254" s="63"/>
      <c r="E254" s="66"/>
      <c r="F254" s="137"/>
    </row>
    <row r="255" spans="1:6" ht="15" customHeight="1">
      <c r="A255" s="20">
        <v>7.4</v>
      </c>
      <c r="B255" s="31" t="s">
        <v>270</v>
      </c>
      <c r="C255" s="61" t="s">
        <v>296</v>
      </c>
      <c r="D255" s="61"/>
      <c r="E255" s="64"/>
      <c r="F255" s="132"/>
    </row>
    <row r="256" spans="1:6" ht="89.25">
      <c r="A256" s="94"/>
      <c r="B256" s="65" t="s">
        <v>245</v>
      </c>
      <c r="C256" s="62"/>
      <c r="D256" s="62"/>
      <c r="E256" s="65"/>
      <c r="F256" s="133"/>
    </row>
    <row r="257" spans="1:6" ht="27.75" customHeight="1" thickBot="1">
      <c r="A257" s="95"/>
      <c r="B257" s="30" t="s">
        <v>246</v>
      </c>
      <c r="C257" s="63"/>
      <c r="D257" s="63"/>
      <c r="E257" s="66"/>
      <c r="F257" s="137"/>
    </row>
    <row r="258" spans="1:6" ht="15" customHeight="1">
      <c r="A258" s="20">
        <v>7.5</v>
      </c>
      <c r="B258" s="31" t="s">
        <v>271</v>
      </c>
      <c r="C258" s="61" t="s">
        <v>297</v>
      </c>
      <c r="D258" s="61"/>
      <c r="E258" s="64"/>
      <c r="F258" s="132"/>
    </row>
    <row r="259" spans="1:6" ht="38.25">
      <c r="A259" s="94"/>
      <c r="B259" s="65" t="s">
        <v>247</v>
      </c>
      <c r="C259" s="62"/>
      <c r="D259" s="62"/>
      <c r="E259" s="65"/>
      <c r="F259" s="133"/>
    </row>
    <row r="260" spans="1:6" ht="15.75" customHeight="1" thickBot="1">
      <c r="A260" s="95"/>
      <c r="B260" s="32" t="s">
        <v>248</v>
      </c>
      <c r="C260" s="67"/>
      <c r="D260" s="67"/>
      <c r="E260" s="68"/>
      <c r="F260" s="134"/>
    </row>
    <row r="261" spans="1:6" ht="15" customHeight="1">
      <c r="A261" s="20">
        <v>7.6</v>
      </c>
      <c r="B261" s="31" t="s">
        <v>272</v>
      </c>
      <c r="C261" s="61" t="s">
        <v>298</v>
      </c>
      <c r="D261" s="61"/>
      <c r="E261" s="64"/>
      <c r="F261" s="132"/>
    </row>
    <row r="262" spans="1:6" ht="38.25">
      <c r="A262" s="94"/>
      <c r="B262" s="65" t="s">
        <v>249</v>
      </c>
      <c r="C262" s="62"/>
      <c r="D262" s="62"/>
      <c r="E262" s="65"/>
      <c r="F262" s="133"/>
    </row>
    <row r="263" spans="1:6" ht="15.75" customHeight="1" thickBot="1">
      <c r="A263" s="95"/>
      <c r="B263" s="32" t="s">
        <v>250</v>
      </c>
      <c r="C263" s="67"/>
      <c r="D263" s="67"/>
      <c r="E263" s="68"/>
      <c r="F263" s="134"/>
    </row>
    <row r="264" spans="1:6" ht="15" customHeight="1">
      <c r="A264" s="20">
        <v>7.7</v>
      </c>
      <c r="B264" s="31" t="s">
        <v>273</v>
      </c>
      <c r="C264" s="61" t="s">
        <v>299</v>
      </c>
      <c r="D264" s="61"/>
      <c r="E264" s="64"/>
      <c r="F264" s="132"/>
    </row>
    <row r="265" spans="1:6" ht="51">
      <c r="A265" s="94"/>
      <c r="B265" s="65" t="s">
        <v>251</v>
      </c>
      <c r="C265" s="62"/>
      <c r="D265" s="63"/>
      <c r="E265" s="65"/>
      <c r="F265" s="133"/>
    </row>
    <row r="266" spans="1:6" ht="15.75" customHeight="1" thickBot="1">
      <c r="A266" s="95"/>
      <c r="B266" s="32" t="s">
        <v>252</v>
      </c>
      <c r="C266" s="67"/>
      <c r="D266" s="172"/>
      <c r="E266" s="68"/>
      <c r="F266" s="134"/>
    </row>
    <row r="267" spans="1:6" ht="15" customHeight="1">
      <c r="A267" s="20">
        <v>7.8</v>
      </c>
      <c r="B267" s="31" t="s">
        <v>274</v>
      </c>
      <c r="C267" s="61" t="s">
        <v>300</v>
      </c>
      <c r="D267" s="61"/>
      <c r="E267" s="64"/>
      <c r="F267" s="132"/>
    </row>
    <row r="268" spans="1:6" ht="66" customHeight="1">
      <c r="A268" s="94"/>
      <c r="B268" s="65" t="s">
        <v>253</v>
      </c>
      <c r="C268" s="62"/>
      <c r="D268" s="63"/>
      <c r="E268" s="65"/>
      <c r="F268" s="133"/>
    </row>
    <row r="269" spans="1:6" ht="26.25" thickBot="1">
      <c r="A269" s="95"/>
      <c r="B269" s="30" t="s">
        <v>254</v>
      </c>
      <c r="C269" s="63"/>
      <c r="D269" s="172"/>
      <c r="E269" s="66"/>
      <c r="F269" s="137"/>
    </row>
    <row r="270" spans="1:6" ht="15" customHeight="1">
      <c r="A270" s="20">
        <v>7.9</v>
      </c>
      <c r="B270" s="31" t="s">
        <v>275</v>
      </c>
      <c r="C270" s="61" t="s">
        <v>301</v>
      </c>
      <c r="D270" s="122"/>
      <c r="E270" s="123"/>
      <c r="F270" s="124"/>
    </row>
    <row r="271" spans="1:6" ht="25.5">
      <c r="A271" s="94"/>
      <c r="B271" s="65" t="s">
        <v>255</v>
      </c>
      <c r="C271" s="62"/>
      <c r="D271" s="125"/>
      <c r="E271" s="126"/>
      <c r="F271" s="127"/>
    </row>
    <row r="272" spans="1:6" ht="15.75" customHeight="1" thickBot="1">
      <c r="A272" s="95"/>
      <c r="B272" s="32" t="s">
        <v>256</v>
      </c>
      <c r="C272" s="67"/>
      <c r="D272" s="128"/>
      <c r="E272" s="129"/>
      <c r="F272" s="130"/>
    </row>
    <row r="273" spans="1:6" ht="15" customHeight="1">
      <c r="A273" s="110">
        <v>7.1</v>
      </c>
      <c r="B273" s="31" t="s">
        <v>276</v>
      </c>
      <c r="C273" s="61" t="s">
        <v>302</v>
      </c>
      <c r="D273" s="61"/>
      <c r="E273" s="64"/>
      <c r="F273" s="132"/>
    </row>
    <row r="274" spans="1:6" ht="78.75" customHeight="1" thickBot="1">
      <c r="A274" s="111"/>
      <c r="B274" s="68" t="s">
        <v>257</v>
      </c>
      <c r="C274" s="67"/>
      <c r="D274" s="67"/>
      <c r="E274" s="68"/>
      <c r="F274" s="134"/>
    </row>
    <row r="275" spans="1:6" ht="15" customHeight="1">
      <c r="A275" s="110">
        <v>7.11</v>
      </c>
      <c r="B275" s="31" t="s">
        <v>277</v>
      </c>
      <c r="C275" s="61" t="s">
        <v>303</v>
      </c>
      <c r="D275" s="61"/>
      <c r="E275" s="64"/>
      <c r="F275" s="132"/>
    </row>
    <row r="276" spans="1:6" ht="54.75" customHeight="1" thickBot="1">
      <c r="A276" s="111"/>
      <c r="B276" s="68" t="s">
        <v>258</v>
      </c>
      <c r="C276" s="67"/>
      <c r="D276" s="67"/>
      <c r="E276" s="68"/>
      <c r="F276" s="134"/>
    </row>
    <row r="277" spans="1:6" ht="15" customHeight="1">
      <c r="A277" s="110">
        <v>7.12</v>
      </c>
      <c r="B277" s="31" t="s">
        <v>278</v>
      </c>
      <c r="C277" s="61" t="s">
        <v>304</v>
      </c>
      <c r="D277" s="61"/>
      <c r="E277" s="64"/>
      <c r="F277" s="132"/>
    </row>
    <row r="278" spans="1:6" ht="51.75" thickBot="1">
      <c r="A278" s="111"/>
      <c r="B278" s="68" t="s">
        <v>259</v>
      </c>
      <c r="C278" s="67"/>
      <c r="D278" s="67"/>
      <c r="E278" s="68"/>
      <c r="F278" s="134"/>
    </row>
    <row r="279" spans="1:6">
      <c r="A279" s="110">
        <v>7.13</v>
      </c>
      <c r="B279" s="31" t="s">
        <v>279</v>
      </c>
      <c r="C279" s="61" t="s">
        <v>305</v>
      </c>
      <c r="D279" s="61"/>
      <c r="E279" s="64"/>
      <c r="F279" s="132"/>
    </row>
    <row r="280" spans="1:6" ht="103.5" customHeight="1" thickBot="1">
      <c r="A280" s="111"/>
      <c r="B280" s="66" t="s">
        <v>260</v>
      </c>
      <c r="C280" s="63"/>
      <c r="D280" s="63"/>
      <c r="E280" s="66"/>
      <c r="F280" s="137"/>
    </row>
    <row r="281" spans="1:6" ht="15" customHeight="1">
      <c r="A281" s="20">
        <v>7.14</v>
      </c>
      <c r="B281" s="31" t="s">
        <v>280</v>
      </c>
      <c r="C281" s="61" t="s">
        <v>306</v>
      </c>
      <c r="D281" s="61"/>
      <c r="E281" s="64"/>
      <c r="F281" s="132"/>
    </row>
    <row r="282" spans="1:6" ht="39" thickBot="1">
      <c r="A282" s="95"/>
      <c r="B282" s="68" t="s">
        <v>261</v>
      </c>
      <c r="C282" s="67"/>
      <c r="D282" s="67"/>
      <c r="E282" s="68"/>
      <c r="F282" s="134"/>
    </row>
    <row r="283" spans="1:6" customHeight="1">
      <c r="A283" s="20">
        <v>7.15</v>
      </c>
      <c r="B283" s="31" t="s">
        <v>281</v>
      </c>
      <c r="C283" s="61" t="s">
        <v>307</v>
      </c>
      <c r="D283" s="61"/>
      <c r="E283" s="64"/>
      <c r="F283" s="132"/>
    </row>
    <row r="284" spans="1:6" ht="27.75" customHeight="1">
      <c r="A284" s="94"/>
      <c r="B284" s="65" t="s">
        <v>262</v>
      </c>
      <c r="C284" s="62"/>
      <c r="D284" s="63"/>
      <c r="E284" s="65"/>
      <c r="F284" s="133"/>
    </row>
    <row r="285" spans="1:6" ht="15" customHeight="1">
      <c r="A285" s="94"/>
      <c r="B285" s="65" t="s">
        <v>263</v>
      </c>
      <c r="C285" s="62"/>
      <c r="D285" s="148"/>
      <c r="E285" s="65"/>
      <c r="F285" s="133"/>
    </row>
    <row r="286" spans="1:6" ht="15" customHeight="1">
      <c r="A286" s="94"/>
      <c r="B286" s="81" t="s">
        <v>285</v>
      </c>
      <c r="C286" s="62"/>
      <c r="D286" s="148"/>
      <c r="E286" s="65"/>
      <c r="F286" s="133"/>
    </row>
    <row r="287" spans="1:6" ht="15" customHeight="1">
      <c r="A287" s="94"/>
      <c r="B287" s="81" t="s">
        <v>286</v>
      </c>
      <c r="C287" s="62"/>
      <c r="D287" s="148"/>
      <c r="E287" s="65"/>
      <c r="F287" s="133"/>
    </row>
    <row r="288" spans="1:6" ht="27.75" customHeight="1">
      <c r="A288" s="94"/>
      <c r="B288" s="81" t="s">
        <v>287</v>
      </c>
      <c r="C288" s="62"/>
      <c r="D288" s="148"/>
      <c r="E288" s="65"/>
      <c r="F288" s="133"/>
    </row>
    <row r="289" spans="1:6" ht="15" customHeight="1">
      <c r="A289" s="94"/>
      <c r="B289" s="81" t="s">
        <v>288</v>
      </c>
      <c r="C289" s="62"/>
      <c r="D289" s="148"/>
      <c r="E289" s="65"/>
      <c r="F289" s="133"/>
    </row>
    <row r="290" spans="1:6" ht="15" customHeight="1">
      <c r="A290" s="94"/>
      <c r="B290" s="81" t="s">
        <v>289</v>
      </c>
      <c r="C290" s="62"/>
      <c r="D290" s="148"/>
      <c r="E290" s="65"/>
      <c r="F290" s="133"/>
    </row>
    <row r="291" spans="1:6" ht="15" customHeight="1">
      <c r="A291" s="94"/>
      <c r="B291" s="81" t="s">
        <v>290</v>
      </c>
      <c r="C291" s="62"/>
      <c r="D291" s="148"/>
      <c r="E291" s="65"/>
      <c r="F291" s="133"/>
    </row>
    <row r="292" spans="1:6" ht="15" customHeight="1">
      <c r="A292" s="94"/>
      <c r="B292" s="81" t="s">
        <v>291</v>
      </c>
      <c r="C292" s="62"/>
      <c r="D292" s="148"/>
      <c r="E292" s="65"/>
      <c r="F292" s="133"/>
    </row>
    <row r="293" spans="1:6" ht="15" customHeight="1">
      <c r="A293" s="94"/>
      <c r="B293" s="81" t="s">
        <v>292</v>
      </c>
      <c r="C293" s="62"/>
      <c r="D293" s="148"/>
      <c r="E293" s="65"/>
      <c r="F293" s="133"/>
    </row>
    <row r="294" spans="1:6" ht="15.75" customHeight="1" thickBot="1">
      <c r="A294" s="95"/>
      <c r="B294" s="83" t="s">
        <v>293</v>
      </c>
      <c r="C294" s="67"/>
      <c r="D294" s="172"/>
      <c r="E294" s="68"/>
      <c r="F294" s="134"/>
    </row>
    <row r="295" spans="1:6" ht="15" customHeight="1">
      <c r="A295" s="20">
        <v>7.16</v>
      </c>
      <c r="B295" s="31" t="s">
        <v>282</v>
      </c>
      <c r="C295" s="61" t="s">
        <v>308</v>
      </c>
      <c r="D295" s="61"/>
      <c r="E295" s="64"/>
      <c r="F295" s="132"/>
    </row>
    <row r="296" spans="1:6" ht="26.25" thickBot="1">
      <c r="A296" s="95"/>
      <c r="B296" s="68" t="s">
        <v>264</v>
      </c>
      <c r="C296" s="67"/>
      <c r="D296" s="67"/>
      <c r="E296" s="68"/>
      <c r="F296" s="134"/>
    </row>
    <row r="297" spans="1:6" ht="15" customHeight="1">
      <c r="A297" s="20">
        <v>7.17</v>
      </c>
      <c r="B297" s="31" t="s">
        <v>283</v>
      </c>
      <c r="C297" s="61" t="s">
        <v>309</v>
      </c>
      <c r="D297" s="61"/>
      <c r="E297" s="64"/>
      <c r="F297" s="132"/>
    </row>
    <row r="298" spans="1:6" ht="39" thickBot="1">
      <c r="A298" s="95"/>
      <c r="B298" s="66" t="s">
        <v>265</v>
      </c>
      <c r="C298" s="63"/>
      <c r="D298" s="63"/>
      <c r="E298" s="66"/>
      <c r="F298" s="137"/>
    </row>
    <row r="299" spans="1:6" ht="15.75" customHeight="1" thickBot="1">
      <c r="A299" s="97">
        <v>8</v>
      </c>
      <c r="B299" s="142" t="s">
        <v>4</v>
      </c>
      <c r="C299" s="142"/>
      <c r="D299" s="142"/>
      <c r="E299" s="142"/>
      <c r="F299" s="143"/>
    </row>
    <row r="300" spans="1:6" ht="15" customHeight="1">
      <c r="A300" s="71">
        <v>8.1</v>
      </c>
      <c r="B300" s="26" t="s">
        <v>325</v>
      </c>
      <c r="C300" s="61" t="s">
        <v>333</v>
      </c>
      <c r="D300" s="61"/>
      <c r="E300" s="64"/>
      <c r="F300" s="132"/>
    </row>
    <row r="301" spans="1:6" ht="51">
      <c r="A301" s="69"/>
      <c r="B301" s="17" t="s">
        <v>311</v>
      </c>
      <c r="C301" s="62"/>
      <c r="D301" s="62"/>
      <c r="E301" s="65"/>
      <c r="F301" s="133"/>
    </row>
    <row r="302" spans="1:6" ht="25.5">
      <c r="A302" s="69"/>
      <c r="B302" s="22" t="s">
        <v>312</v>
      </c>
      <c r="C302" s="62"/>
      <c r="D302" s="62"/>
      <c r="E302" s="65"/>
      <c r="F302" s="133"/>
    </row>
    <row r="303" spans="1:6" ht="15.75" customHeight="1" thickBot="1">
      <c r="A303" s="131"/>
      <c r="B303" s="24" t="s">
        <v>313</v>
      </c>
      <c r="C303" s="67"/>
      <c r="D303" s="67"/>
      <c r="E303" s="68"/>
      <c r="F303" s="134"/>
    </row>
    <row r="304" spans="1:6" customHeight="1">
      <c r="A304" s="71">
        <v>8.2</v>
      </c>
      <c r="B304" s="26" t="s">
        <v>326</v>
      </c>
      <c r="C304" s="61" t="s">
        <v>334</v>
      </c>
      <c r="D304" s="61"/>
      <c r="E304" s="64"/>
      <c r="F304" s="132"/>
    </row>
    <row r="305" spans="1:6" ht="52.5" customHeight="1">
      <c r="A305" s="69"/>
      <c r="B305" s="17" t="s">
        <v>314</v>
      </c>
      <c r="C305" s="62"/>
      <c r="D305" s="62"/>
      <c r="E305" s="65"/>
      <c r="F305" s="133"/>
    </row>
    <row r="306" spans="1:6" ht="16.5" customHeight="1" thickBot="1">
      <c r="A306" s="131"/>
      <c r="B306" s="24" t="s">
        <v>315</v>
      </c>
      <c r="C306" s="67"/>
      <c r="D306" s="67"/>
      <c r="E306" s="68"/>
      <c r="F306" s="134"/>
    </row>
    <row r="307" spans="1:6" customHeight="1">
      <c r="A307" s="71">
        <v>8.3</v>
      </c>
      <c r="B307" s="26" t="s">
        <v>327</v>
      </c>
      <c r="C307" s="61" t="s">
        <v>335</v>
      </c>
      <c r="D307" s="61"/>
      <c r="E307" s="64"/>
      <c r="F307" s="132"/>
    </row>
    <row r="308" spans="1:6" ht="51">
      <c r="A308" s="69"/>
      <c r="B308" s="17" t="s">
        <v>316</v>
      </c>
      <c r="C308" s="62"/>
      <c r="D308" s="62"/>
      <c r="E308" s="65"/>
      <c r="F308" s="133"/>
    </row>
    <row r="309" spans="1:6" ht="26.25" thickBot="1">
      <c r="A309" s="131"/>
      <c r="B309" s="24" t="s">
        <v>317</v>
      </c>
      <c r="C309" s="67"/>
      <c r="D309" s="67"/>
      <c r="E309" s="68"/>
      <c r="F309" s="134"/>
    </row>
    <row r="310" spans="1:6" ht="15" customHeight="1">
      <c r="A310" s="71">
        <v>8.4</v>
      </c>
      <c r="B310" s="26" t="s">
        <v>328</v>
      </c>
      <c r="C310" s="61" t="s">
        <v>336</v>
      </c>
      <c r="D310" s="61"/>
      <c r="E310" s="64"/>
      <c r="F310" s="132"/>
    </row>
    <row r="311" spans="1:6" ht="63.75">
      <c r="A311" s="69"/>
      <c r="B311" s="17" t="s">
        <v>318</v>
      </c>
      <c r="C311" s="62"/>
      <c r="D311" s="62"/>
      <c r="E311" s="65"/>
      <c r="F311" s="133"/>
    </row>
    <row r="312" spans="1:6" ht="15.75" customHeight="1" thickBot="1">
      <c r="A312" s="131"/>
      <c r="B312" s="24" t="s">
        <v>319</v>
      </c>
      <c r="C312" s="67"/>
      <c r="D312" s="67"/>
      <c r="E312" s="68"/>
      <c r="F312" s="134"/>
    </row>
    <row r="313" spans="1:6" ht="15" customHeight="1">
      <c r="A313" s="71">
        <v>8.5</v>
      </c>
      <c r="B313" s="26" t="s">
        <v>329</v>
      </c>
      <c r="C313" s="61" t="s">
        <v>337</v>
      </c>
      <c r="D313" s="61"/>
      <c r="E313" s="64"/>
      <c r="F313" s="132"/>
    </row>
    <row r="314" spans="1:6" ht="51">
      <c r="A314" s="69"/>
      <c r="B314" s="17" t="s">
        <v>320</v>
      </c>
      <c r="C314" s="62"/>
      <c r="D314" s="62"/>
      <c r="E314" s="65"/>
      <c r="F314" s="133"/>
    </row>
    <row r="315" spans="1:6" ht="26.25" thickBot="1">
      <c r="A315" s="70"/>
      <c r="B315" s="25" t="s">
        <v>321</v>
      </c>
      <c r="C315" s="63"/>
      <c r="D315" s="63"/>
      <c r="E315" s="66"/>
      <c r="F315" s="137"/>
    </row>
    <row r="316" spans="1:6" customHeight="1">
      <c r="A316" s="71">
        <v>8.6</v>
      </c>
      <c r="B316" s="26" t="s">
        <v>330</v>
      </c>
      <c r="C316" s="61" t="s">
        <v>338</v>
      </c>
      <c r="D316" s="61"/>
      <c r="E316" s="64"/>
      <c r="F316" s="132"/>
    </row>
    <row r="317" spans="1:6" ht="51">
      <c r="A317" s="69"/>
      <c r="B317" s="17" t="s">
        <v>322</v>
      </c>
      <c r="C317" s="62"/>
      <c r="D317" s="62"/>
      <c r="E317" s="65"/>
      <c r="F317" s="133"/>
    </row>
    <row r="318" spans="1:6" ht="15.75" customHeight="1" thickBot="1">
      <c r="A318" s="131"/>
      <c r="B318" s="24" t="s">
        <v>183</v>
      </c>
      <c r="C318" s="67"/>
      <c r="D318" s="67"/>
      <c r="E318" s="68"/>
      <c r="F318" s="134"/>
    </row>
    <row r="319" spans="1:6" customHeight="1">
      <c r="A319" s="71">
        <v>8.7</v>
      </c>
      <c r="B319" s="26" t="s">
        <v>331</v>
      </c>
      <c r="C319" s="61" t="s">
        <v>339</v>
      </c>
      <c r="D319" s="61"/>
      <c r="E319" s="64"/>
      <c r="F319" s="132"/>
    </row>
    <row r="320" spans="1:6" ht="51">
      <c r="A320" s="69"/>
      <c r="B320" s="17" t="s">
        <v>323</v>
      </c>
      <c r="C320" s="62"/>
      <c r="D320" s="62"/>
      <c r="E320" s="65"/>
      <c r="F320" s="133"/>
    </row>
    <row r="321" spans="1:6" ht="26.25" thickBot="1">
      <c r="A321" s="70"/>
      <c r="B321" s="25" t="s">
        <v>324</v>
      </c>
      <c r="C321" s="63"/>
      <c r="D321" s="63"/>
      <c r="E321" s="66"/>
      <c r="F321" s="137"/>
    </row>
    <row r="322" spans="1:6" ht="15.75" customHeight="1" thickBot="1">
      <c r="A322" s="97">
        <v>9</v>
      </c>
      <c r="B322" s="142" t="s">
        <v>357</v>
      </c>
      <c r="C322" s="142"/>
      <c r="D322" s="142"/>
      <c r="E322" s="142"/>
      <c r="F322" s="143"/>
    </row>
    <row r="323" spans="1:6" ht="15" customHeight="1">
      <c r="A323" s="71">
        <v>9.1</v>
      </c>
      <c r="B323" s="26" t="s">
        <v>345</v>
      </c>
      <c r="C323" s="61" t="s">
        <v>332</v>
      </c>
      <c r="D323" s="61"/>
      <c r="E323" s="64"/>
      <c r="F323" s="132"/>
    </row>
    <row r="324" spans="1:6" ht="63.75">
      <c r="A324" s="69"/>
      <c r="B324" s="17" t="s">
        <v>346</v>
      </c>
      <c r="C324" s="62"/>
      <c r="D324" s="62"/>
      <c r="E324" s="65"/>
      <c r="F324" s="133"/>
    </row>
    <row r="325" spans="1:6" ht="15" customHeight="1">
      <c r="A325" s="69"/>
      <c r="B325" s="87" t="s">
        <v>340</v>
      </c>
      <c r="C325" s="62"/>
      <c r="D325" s="62"/>
      <c r="E325" s="65"/>
      <c r="F325" s="133"/>
    </row>
    <row r="326" spans="1:6" ht="15" customHeight="1">
      <c r="A326" s="69"/>
      <c r="B326" s="82" t="s">
        <v>341</v>
      </c>
      <c r="C326" s="62"/>
      <c r="D326" s="62"/>
      <c r="E326" s="65"/>
      <c r="F326" s="133"/>
    </row>
    <row r="327" spans="1:6" ht="15" customHeight="1">
      <c r="A327" s="69"/>
      <c r="B327" s="82" t="s">
        <v>342</v>
      </c>
      <c r="C327" s="62"/>
      <c r="D327" s="62"/>
      <c r="E327" s="65"/>
      <c r="F327" s="133"/>
    </row>
    <row r="328" spans="1:6" ht="15" customHeight="1">
      <c r="A328" s="69"/>
      <c r="B328" s="82" t="s">
        <v>343</v>
      </c>
      <c r="C328" s="62"/>
      <c r="D328" s="62"/>
      <c r="E328" s="65"/>
      <c r="F328" s="133"/>
    </row>
    <row r="329" spans="1:6" ht="52.5" customHeight="1" thickBot="1">
      <c r="A329" s="131"/>
      <c r="B329" s="24" t="s">
        <v>344</v>
      </c>
      <c r="C329" s="67"/>
      <c r="D329" s="67"/>
      <c r="E329" s="68"/>
      <c r="F329" s="134"/>
    </row>
    <row r="330" spans="1:6" ht="15.75" customHeight="1" thickBot="1">
      <c r="A330" s="97">
        <v>10</v>
      </c>
      <c r="B330" s="142" t="s">
        <v>5</v>
      </c>
      <c r="C330" s="142"/>
      <c r="D330" s="142"/>
      <c r="E330" s="142"/>
      <c r="F330" s="143"/>
    </row>
    <row r="331" spans="1:6" ht="15" customHeight="1">
      <c r="A331" s="71">
        <v>10.1</v>
      </c>
      <c r="B331" s="26" t="s">
        <v>354</v>
      </c>
      <c r="C331" s="61" t="s">
        <v>358</v>
      </c>
      <c r="D331" s="61"/>
      <c r="E331" s="64"/>
      <c r="F331" s="132"/>
    </row>
    <row r="332" spans="1:6" ht="51">
      <c r="A332" s="69"/>
      <c r="B332" s="27" t="s">
        <v>347</v>
      </c>
      <c r="C332" s="62"/>
      <c r="D332" s="62"/>
      <c r="E332" s="65"/>
      <c r="F332" s="133"/>
    </row>
    <row r="333" spans="1:6" ht="39" thickBot="1">
      <c r="A333" s="70"/>
      <c r="B333" s="25" t="s">
        <v>348</v>
      </c>
      <c r="C333" s="63"/>
      <c r="D333" s="63"/>
      <c r="E333" s="66"/>
      <c r="F333" s="137"/>
    </row>
    <row r="334" spans="1:6" ht="15" customHeight="1">
      <c r="A334" s="71">
        <v>10.2</v>
      </c>
      <c r="B334" s="26" t="s">
        <v>355</v>
      </c>
      <c r="C334" s="61" t="s">
        <v>359</v>
      </c>
      <c r="D334" s="61"/>
      <c r="E334" s="64"/>
      <c r="F334" s="132"/>
    </row>
    <row r="335" spans="1:6" ht="38.25">
      <c r="A335" s="69"/>
      <c r="B335" s="27" t="s">
        <v>349</v>
      </c>
      <c r="C335" s="62"/>
      <c r="D335" s="62"/>
      <c r="E335" s="65"/>
      <c r="F335" s="133"/>
    </row>
    <row r="336" spans="1:6" ht="15.75" customHeight="1" thickBot="1">
      <c r="A336" s="131"/>
      <c r="B336" s="24" t="s">
        <v>350</v>
      </c>
      <c r="C336" s="67"/>
      <c r="D336" s="67"/>
      <c r="E336" s="68"/>
      <c r="F336" s="134"/>
    </row>
    <row r="337" spans="1:6" customHeight="1">
      <c r="A337" s="71">
        <v>10.3</v>
      </c>
      <c r="B337" s="26" t="s">
        <v>356</v>
      </c>
      <c r="C337" s="61" t="s">
        <v>651</v>
      </c>
      <c r="D337" s="61"/>
      <c r="E337" s="64"/>
      <c r="F337" s="132"/>
    </row>
    <row r="338" spans="1:6" ht="38.25" customHeight="1">
      <c r="A338" s="69"/>
      <c r="B338" s="17" t="s">
        <v>351</v>
      </c>
      <c r="C338" s="62"/>
      <c r="D338" s="62"/>
      <c r="E338" s="65"/>
      <c r="F338" s="133"/>
    </row>
    <row r="339" spans="1:6" ht="15" customHeight="1">
      <c r="A339" s="69"/>
      <c r="B339" s="82" t="s">
        <v>668</v>
      </c>
      <c r="C339" s="62"/>
      <c r="D339" s="62"/>
      <c r="E339" s="65"/>
      <c r="F339" s="133"/>
    </row>
    <row r="340" spans="1:6" ht="14.25" customHeight="1">
      <c r="A340" s="69"/>
      <c r="B340" s="82" t="s">
        <v>669</v>
      </c>
      <c r="C340" s="62"/>
      <c r="D340" s="62"/>
      <c r="E340" s="65"/>
      <c r="F340" s="133"/>
    </row>
    <row r="341" spans="1:6" ht="15" customHeight="1">
      <c r="A341" s="69"/>
      <c r="B341" s="82" t="s">
        <v>671</v>
      </c>
      <c r="C341" s="62"/>
      <c r="D341" s="62"/>
      <c r="E341" s="65"/>
      <c r="F341" s="133"/>
    </row>
    <row r="342" spans="1:6" ht="15" customHeight="1">
      <c r="A342" s="69"/>
      <c r="B342" s="82" t="s">
        <v>670</v>
      </c>
      <c r="C342" s="62"/>
      <c r="D342" s="62"/>
      <c r="E342" s="65"/>
      <c r="F342" s="133"/>
    </row>
    <row r="343" spans="1:6" ht="15" customHeight="1">
      <c r="A343" s="69"/>
      <c r="B343" s="82" t="s">
        <v>672</v>
      </c>
      <c r="C343" s="62"/>
      <c r="D343" s="62"/>
      <c r="E343" s="65"/>
      <c r="F343" s="133"/>
    </row>
    <row r="344" spans="1:6" ht="41.25" customHeight="1">
      <c r="A344" s="69"/>
      <c r="B344" s="17" t="s">
        <v>352</v>
      </c>
      <c r="C344" s="62"/>
      <c r="D344" s="62"/>
      <c r="E344" s="65"/>
      <c r="F344" s="133"/>
    </row>
    <row r="345" spans="1:6" ht="26.25" thickBot="1">
      <c r="A345" s="70"/>
      <c r="B345" s="25" t="s">
        <v>353</v>
      </c>
      <c r="C345" s="63"/>
      <c r="D345" s="63"/>
      <c r="E345" s="66"/>
      <c r="F345" s="137"/>
    </row>
    <row r="346" spans="1:6" ht="15.75" customHeight="1" thickBot="1">
      <c r="A346" s="97">
        <v>11</v>
      </c>
      <c r="B346" s="142" t="s">
        <v>360</v>
      </c>
      <c r="C346" s="142"/>
      <c r="D346" s="142"/>
      <c r="E346" s="142"/>
      <c r="F346" s="143"/>
    </row>
    <row r="347" spans="1:6" ht="15" customHeight="1">
      <c r="A347" s="71">
        <v>11.1</v>
      </c>
      <c r="B347" s="73" t="s">
        <v>361</v>
      </c>
      <c r="C347" s="61" t="s">
        <v>362</v>
      </c>
      <c r="D347" s="61"/>
      <c r="E347" s="64"/>
      <c r="F347" s="132"/>
    </row>
    <row r="348" spans="1:6" ht="25.5">
      <c r="A348" s="69"/>
      <c r="B348" s="65" t="s">
        <v>363</v>
      </c>
      <c r="C348" s="62"/>
      <c r="D348" s="62"/>
      <c r="E348" s="65"/>
      <c r="F348" s="133"/>
    </row>
    <row r="349" spans="1:6" ht="39" customHeight="1">
      <c r="A349" s="69"/>
      <c r="B349" s="82" t="s">
        <v>364</v>
      </c>
      <c r="C349" s="62"/>
      <c r="D349" s="62"/>
      <c r="E349" s="65"/>
      <c r="F349" s="133"/>
    </row>
    <row r="350" spans="1:6" ht="15" customHeight="1">
      <c r="A350" s="69"/>
      <c r="B350" s="82" t="s">
        <v>365</v>
      </c>
      <c r="C350" s="62"/>
      <c r="D350" s="62"/>
      <c r="E350" s="65"/>
      <c r="F350" s="133"/>
    </row>
    <row r="351" spans="1:6" ht="76.5">
      <c r="A351" s="69"/>
      <c r="B351" s="65" t="s">
        <v>366</v>
      </c>
      <c r="C351" s="62"/>
      <c r="D351" s="62"/>
      <c r="E351" s="65"/>
      <c r="F351" s="133"/>
    </row>
    <row r="352" spans="1:6" ht="38.25">
      <c r="A352" s="69"/>
      <c r="B352" s="65" t="s">
        <v>367</v>
      </c>
      <c r="C352" s="62"/>
      <c r="D352" s="62"/>
      <c r="E352" s="65"/>
      <c r="F352" s="133"/>
    </row>
    <row r="353" spans="1:6" ht="14.25" customHeight="1">
      <c r="A353" s="69"/>
      <c r="B353" s="65" t="s">
        <v>370</v>
      </c>
      <c r="C353" s="62"/>
      <c r="D353" s="62"/>
      <c r="E353" s="65"/>
      <c r="F353" s="133"/>
    </row>
    <row r="354" spans="1:6" ht="40.5" customHeight="1">
      <c r="A354" s="69"/>
      <c r="B354" s="65" t="s">
        <v>667</v>
      </c>
      <c r="C354" s="62"/>
      <c r="D354" s="62"/>
      <c r="E354" s="65"/>
      <c r="F354" s="133"/>
    </row>
    <row r="355" spans="1:6" ht="25.5">
      <c r="A355" s="69"/>
      <c r="B355" s="65" t="s">
        <v>369</v>
      </c>
      <c r="C355" s="62"/>
      <c r="D355" s="62"/>
      <c r="E355" s="65"/>
      <c r="F355" s="133"/>
    </row>
    <row r="356" spans="1:6" ht="26.25" thickBot="1">
      <c r="A356" s="131"/>
      <c r="B356" s="32" t="s">
        <v>368</v>
      </c>
      <c r="C356" s="67"/>
      <c r="D356" s="67"/>
      <c r="E356" s="68"/>
      <c r="F356" s="134"/>
    </row>
    <row r="357" spans="1:6" ht="25.5">
      <c r="A357" s="71">
        <v>11.2</v>
      </c>
      <c r="B357" s="64" t="s">
        <v>371</v>
      </c>
      <c r="C357" s="61" t="s">
        <v>372</v>
      </c>
      <c r="D357" s="61"/>
      <c r="E357" s="64"/>
      <c r="F357" s="132"/>
    </row>
    <row r="358" spans="1:6" ht="15" customHeight="1">
      <c r="A358" s="69"/>
      <c r="B358" s="82" t="s">
        <v>373</v>
      </c>
      <c r="C358" s="62"/>
      <c r="D358" s="63"/>
      <c r="E358" s="65"/>
      <c r="F358" s="133"/>
    </row>
    <row r="359" spans="1:6" ht="15" customHeight="1">
      <c r="A359" s="69"/>
      <c r="B359" s="82" t="s">
        <v>374</v>
      </c>
      <c r="C359" s="62"/>
      <c r="D359" s="148"/>
      <c r="E359" s="65"/>
      <c r="F359" s="133"/>
    </row>
    <row r="360" spans="1:6" ht="15" customHeight="1">
      <c r="A360" s="69"/>
      <c r="B360" s="82" t="s">
        <v>375</v>
      </c>
      <c r="C360" s="62"/>
      <c r="D360" s="148"/>
      <c r="E360" s="65"/>
      <c r="F360" s="133"/>
    </row>
    <row r="361" spans="1:6" ht="15" customHeight="1">
      <c r="A361" s="69"/>
      <c r="B361" s="82" t="s">
        <v>376</v>
      </c>
      <c r="C361" s="62"/>
      <c r="D361" s="148"/>
      <c r="E361" s="65"/>
      <c r="F361" s="133"/>
    </row>
    <row r="362" spans="1:6" ht="15" customHeight="1">
      <c r="A362" s="69"/>
      <c r="B362" s="82" t="s">
        <v>377</v>
      </c>
      <c r="C362" s="62"/>
      <c r="D362" s="148"/>
      <c r="E362" s="65"/>
      <c r="F362" s="133"/>
    </row>
    <row r="363" spans="1:6" ht="15" customHeight="1">
      <c r="A363" s="69"/>
      <c r="B363" s="82" t="s">
        <v>378</v>
      </c>
      <c r="C363" s="62"/>
      <c r="D363" s="148"/>
      <c r="E363" s="65"/>
      <c r="F363" s="133"/>
    </row>
    <row r="364" spans="1:6" ht="15" customHeight="1">
      <c r="A364" s="69"/>
      <c r="B364" s="82" t="s">
        <v>379</v>
      </c>
      <c r="C364" s="62"/>
      <c r="D364" s="148"/>
      <c r="E364" s="65"/>
      <c r="F364" s="133"/>
    </row>
    <row r="365" spans="1:6" ht="15" customHeight="1">
      <c r="A365" s="69"/>
      <c r="B365" s="82" t="s">
        <v>380</v>
      </c>
      <c r="C365" s="62"/>
      <c r="D365" s="148"/>
      <c r="E365" s="65"/>
      <c r="F365" s="133"/>
    </row>
    <row r="366" spans="1:6" ht="15" customHeight="1">
      <c r="A366" s="69"/>
      <c r="B366" s="82" t="s">
        <v>381</v>
      </c>
      <c r="C366" s="62"/>
      <c r="D366" s="148"/>
      <c r="E366" s="65"/>
      <c r="F366" s="133"/>
    </row>
    <row r="367" spans="1:6" ht="15" customHeight="1">
      <c r="A367" s="69"/>
      <c r="B367" s="82" t="s">
        <v>382</v>
      </c>
      <c r="C367" s="62"/>
      <c r="D367" s="148"/>
      <c r="E367" s="65"/>
      <c r="F367" s="133"/>
    </row>
    <row r="368" spans="1:6" ht="26.25" thickBot="1">
      <c r="A368" s="70"/>
      <c r="B368" s="25" t="s">
        <v>686</v>
      </c>
      <c r="C368" s="63"/>
      <c r="D368" s="148"/>
      <c r="E368" s="66"/>
      <c r="F368" s="137"/>
    </row>
    <row r="369" spans="1:6" ht="15" customHeight="1">
      <c r="A369" s="71">
        <v>11.3</v>
      </c>
      <c r="B369" s="33" t="s">
        <v>383</v>
      </c>
      <c r="C369" s="61" t="s">
        <v>333</v>
      </c>
      <c r="D369" s="61"/>
      <c r="E369" s="61"/>
      <c r="F369" s="151"/>
    </row>
    <row r="370" spans="1:6" s="18" customFormat="1" ht="25.5">
      <c r="A370" s="69"/>
      <c r="B370" s="28" t="s">
        <v>384</v>
      </c>
      <c r="C370" s="62"/>
      <c r="D370" s="62"/>
      <c r="E370" s="62"/>
      <c r="F370" s="152"/>
    </row>
    <row r="371" spans="1:6" s="18" customFormat="1" ht="25.5">
      <c r="A371" s="69"/>
      <c r="B371" s="28" t="s">
        <v>385</v>
      </c>
      <c r="C371" s="62"/>
      <c r="D371" s="62"/>
      <c r="E371" s="62"/>
      <c r="F371" s="152"/>
    </row>
    <row r="372" spans="1:6" ht="26.25" thickBot="1">
      <c r="A372" s="131"/>
      <c r="B372" s="24" t="s">
        <v>386</v>
      </c>
      <c r="C372" s="67"/>
      <c r="D372" s="67"/>
      <c r="E372" s="67"/>
      <c r="F372" s="153"/>
    </row>
    <row r="373" spans="1:6" ht="15.75" customHeight="1" thickBot="1">
      <c r="A373" s="98">
        <v>12</v>
      </c>
      <c r="B373" s="149" t="s">
        <v>6</v>
      </c>
      <c r="C373" s="149"/>
      <c r="D373" s="149"/>
      <c r="E373" s="149"/>
      <c r="F373" s="150"/>
    </row>
    <row r="374" spans="1:6" ht="15" customHeight="1">
      <c r="A374" s="71">
        <v>12.1</v>
      </c>
      <c r="B374" s="34" t="s">
        <v>387</v>
      </c>
      <c r="C374" s="61" t="s">
        <v>398</v>
      </c>
      <c r="D374" s="61"/>
      <c r="E374" s="64"/>
      <c r="F374" s="132"/>
    </row>
    <row r="375" spans="1:6" ht="25.5">
      <c r="A375" s="69"/>
      <c r="B375" s="23" t="s">
        <v>397</v>
      </c>
      <c r="C375" s="62"/>
      <c r="D375" s="62"/>
      <c r="E375" s="65"/>
      <c r="F375" s="133"/>
    </row>
    <row r="376" spans="1:6" ht="15" customHeight="1">
      <c r="A376" s="69"/>
      <c r="B376" s="81" t="s">
        <v>388</v>
      </c>
      <c r="C376" s="62"/>
      <c r="D376" s="62"/>
      <c r="E376" s="65"/>
      <c r="F376" s="133"/>
    </row>
    <row r="377" spans="1:6" ht="15" customHeight="1">
      <c r="A377" s="69"/>
      <c r="B377" s="81" t="s">
        <v>389</v>
      </c>
      <c r="C377" s="62"/>
      <c r="D377" s="62"/>
      <c r="E377" s="65"/>
      <c r="F377" s="133"/>
    </row>
    <row r="378" spans="1:6" ht="15" customHeight="1">
      <c r="A378" s="69"/>
      <c r="B378" s="81" t="s">
        <v>390</v>
      </c>
      <c r="C378" s="62"/>
      <c r="D378" s="62"/>
      <c r="E378" s="65"/>
      <c r="F378" s="133"/>
    </row>
    <row r="379" spans="1:6" ht="15" customHeight="1">
      <c r="A379" s="69"/>
      <c r="B379" s="81" t="s">
        <v>391</v>
      </c>
      <c r="C379" s="62"/>
      <c r="D379" s="62"/>
      <c r="E379" s="65"/>
      <c r="F379" s="133"/>
    </row>
    <row r="380" spans="1:6" ht="15" customHeight="1">
      <c r="A380" s="69"/>
      <c r="B380" s="81" t="s">
        <v>392</v>
      </c>
      <c r="C380" s="62"/>
      <c r="D380" s="62"/>
      <c r="E380" s="65"/>
      <c r="F380" s="133"/>
    </row>
    <row r="381" spans="1:6" ht="15" customHeight="1">
      <c r="A381" s="69"/>
      <c r="B381" s="81" t="s">
        <v>393</v>
      </c>
      <c r="C381" s="62"/>
      <c r="D381" s="62"/>
      <c r="E381" s="65"/>
      <c r="F381" s="133"/>
    </row>
    <row r="382" spans="1:6" ht="15" customHeight="1">
      <c r="A382" s="69"/>
      <c r="B382" s="81" t="s">
        <v>394</v>
      </c>
      <c r="C382" s="62"/>
      <c r="D382" s="62"/>
      <c r="E382" s="65"/>
      <c r="F382" s="133"/>
    </row>
    <row r="383" spans="1:6" ht="15" customHeight="1">
      <c r="A383" s="69"/>
      <c r="B383" s="81" t="s">
        <v>395</v>
      </c>
      <c r="C383" s="62"/>
      <c r="D383" s="62"/>
      <c r="E383" s="65"/>
      <c r="F383" s="133"/>
    </row>
    <row r="384" spans="1:6" ht="15.75" customHeight="1" thickBot="1">
      <c r="A384" s="131"/>
      <c r="B384" s="35" t="s">
        <v>396</v>
      </c>
      <c r="C384" s="67"/>
      <c r="D384" s="67"/>
      <c r="E384" s="68"/>
      <c r="F384" s="134"/>
    </row>
    <row r="385" spans="1:6" ht="15" customHeight="1">
      <c r="A385" s="71">
        <v>12.2</v>
      </c>
      <c r="B385" s="31" t="s">
        <v>400</v>
      </c>
      <c r="C385" s="61" t="s">
        <v>652</v>
      </c>
      <c r="D385" s="61"/>
      <c r="E385" s="64"/>
      <c r="F385" s="132"/>
    </row>
    <row r="386" spans="1:6" ht="53.25" customHeight="1">
      <c r="A386" s="69"/>
      <c r="B386" s="29" t="s">
        <v>666</v>
      </c>
      <c r="C386" s="62"/>
      <c r="D386" s="62"/>
      <c r="E386" s="65"/>
      <c r="F386" s="133"/>
    </row>
    <row r="387" spans="1:6" ht="38.25">
      <c r="A387" s="69"/>
      <c r="B387" s="65" t="s">
        <v>665</v>
      </c>
      <c r="C387" s="62"/>
      <c r="D387" s="62"/>
      <c r="E387" s="65"/>
      <c r="F387" s="133"/>
    </row>
    <row r="388" spans="1:6" ht="26.25" thickBot="1">
      <c r="A388" s="131"/>
      <c r="B388" s="32" t="s">
        <v>399</v>
      </c>
      <c r="C388" s="67"/>
      <c r="D388" s="67"/>
      <c r="E388" s="68"/>
      <c r="F388" s="134"/>
    </row>
    <row r="389" spans="1:6" ht="15" customHeight="1">
      <c r="A389" s="71">
        <v>12.3</v>
      </c>
      <c r="B389" s="26" t="s">
        <v>403</v>
      </c>
      <c r="C389" s="61" t="s">
        <v>404</v>
      </c>
      <c r="D389" s="61"/>
      <c r="E389" s="144"/>
      <c r="F389" s="145"/>
    </row>
    <row r="390" spans="1:6" ht="63.75">
      <c r="A390" s="69"/>
      <c r="B390" s="17" t="s">
        <v>401</v>
      </c>
      <c r="C390" s="62"/>
      <c r="D390" s="62"/>
      <c r="E390" s="146"/>
      <c r="F390" s="147"/>
    </row>
    <row r="391" spans="1:6" ht="15.75" customHeight="1" thickBot="1">
      <c r="A391" s="70"/>
      <c r="B391" s="38" t="s">
        <v>402</v>
      </c>
      <c r="C391" s="63"/>
      <c r="D391" s="63"/>
      <c r="E391" s="146"/>
      <c r="F391" s="147"/>
    </row>
    <row r="392" spans="1:6" ht="15.75" customHeight="1" thickBot="1">
      <c r="A392" s="97">
        <v>13</v>
      </c>
      <c r="B392" s="142" t="s">
        <v>7</v>
      </c>
      <c r="C392" s="142"/>
      <c r="D392" s="142"/>
      <c r="E392" s="142"/>
      <c r="F392" s="143"/>
    </row>
    <row r="393" spans="1:6" ht="15" customHeight="1">
      <c r="A393" s="71">
        <v>13.1</v>
      </c>
      <c r="B393" s="73" t="s">
        <v>567</v>
      </c>
      <c r="C393" s="61" t="s">
        <v>566</v>
      </c>
      <c r="D393" s="61"/>
      <c r="E393" s="64"/>
      <c r="F393" s="132"/>
    </row>
    <row r="394" spans="1:6" ht="117.75" customHeight="1">
      <c r="A394" s="69"/>
      <c r="B394" s="17" t="s">
        <v>689</v>
      </c>
      <c r="C394" s="62"/>
      <c r="D394" s="62"/>
      <c r="E394" s="65"/>
      <c r="F394" s="133"/>
    </row>
    <row r="395" spans="1:6" ht="26.25" thickBot="1">
      <c r="A395" s="131"/>
      <c r="B395" s="37" t="s">
        <v>568</v>
      </c>
      <c r="C395" s="67"/>
      <c r="D395" s="67"/>
      <c r="E395" s="68"/>
      <c r="F395" s="134"/>
    </row>
    <row r="396" spans="1:6" ht="15" customHeight="1">
      <c r="A396" s="71">
        <v>13.2</v>
      </c>
      <c r="B396" s="26" t="s">
        <v>570</v>
      </c>
      <c r="C396" s="61" t="s">
        <v>569</v>
      </c>
      <c r="D396" s="61"/>
      <c r="E396" s="64"/>
      <c r="F396" s="132"/>
    </row>
    <row r="397" spans="1:6" ht="38.25">
      <c r="A397" s="69"/>
      <c r="B397" s="17" t="s">
        <v>688</v>
      </c>
      <c r="C397" s="62"/>
      <c r="D397" s="63"/>
      <c r="E397" s="65"/>
      <c r="F397" s="133"/>
    </row>
    <row r="398" spans="1:6" ht="26.25" thickBot="1">
      <c r="A398" s="70"/>
      <c r="B398" s="38" t="s">
        <v>571</v>
      </c>
      <c r="C398" s="63"/>
      <c r="D398" s="148"/>
      <c r="E398" s="66"/>
      <c r="F398" s="137"/>
    </row>
    <row r="399" spans="1:6" ht="15" customHeight="1">
      <c r="A399" s="71">
        <v>13.3</v>
      </c>
      <c r="B399" s="26" t="s">
        <v>572</v>
      </c>
      <c r="C399" s="61" t="s">
        <v>573</v>
      </c>
      <c r="D399" s="61"/>
      <c r="E399" s="64"/>
      <c r="F399" s="132"/>
    </row>
    <row r="400" spans="1:6" ht="38.25">
      <c r="A400" s="69"/>
      <c r="B400" s="17" t="s">
        <v>687</v>
      </c>
      <c r="C400" s="62"/>
      <c r="D400" s="62"/>
      <c r="E400" s="65"/>
      <c r="F400" s="133"/>
    </row>
    <row r="401" spans="1:6" ht="26.25" thickBot="1">
      <c r="A401" s="131"/>
      <c r="B401" s="37" t="s">
        <v>574</v>
      </c>
      <c r="C401" s="67"/>
      <c r="D401" s="67"/>
      <c r="E401" s="68"/>
      <c r="F401" s="134"/>
    </row>
    <row r="402" spans="1:6" ht="15" customHeight="1">
      <c r="A402" s="71">
        <v>13.4</v>
      </c>
      <c r="B402" s="26" t="s">
        <v>575</v>
      </c>
      <c r="C402" s="61" t="s">
        <v>576</v>
      </c>
      <c r="D402" s="61"/>
      <c r="E402" s="64"/>
      <c r="F402" s="132"/>
    </row>
    <row r="403" spans="1:6" ht="76.5">
      <c r="A403" s="69"/>
      <c r="B403" s="17" t="s">
        <v>663</v>
      </c>
      <c r="C403" s="62"/>
      <c r="D403" s="62"/>
      <c r="E403" s="65"/>
      <c r="F403" s="133"/>
    </row>
    <row r="404" spans="1:6" ht="15.75" customHeight="1" thickBot="1">
      <c r="A404" s="131"/>
      <c r="B404" s="37" t="s">
        <v>577</v>
      </c>
      <c r="C404" s="67"/>
      <c r="D404" s="67"/>
      <c r="E404" s="68"/>
      <c r="F404" s="134"/>
    </row>
    <row r="405" spans="1:6" ht="15" customHeight="1">
      <c r="A405" s="71">
        <v>13.5</v>
      </c>
      <c r="B405" s="26" t="s">
        <v>578</v>
      </c>
      <c r="C405" s="61" t="s">
        <v>579</v>
      </c>
      <c r="D405" s="61"/>
      <c r="E405" s="64"/>
      <c r="F405" s="132"/>
    </row>
    <row r="406" spans="1:6" ht="63.75">
      <c r="A406" s="69"/>
      <c r="B406" s="17" t="s">
        <v>664</v>
      </c>
      <c r="C406" s="62"/>
      <c r="D406" s="62"/>
      <c r="E406" s="65"/>
      <c r="F406" s="133"/>
    </row>
    <row r="407" spans="1:6" ht="15.75" customHeight="1" thickBot="1">
      <c r="A407" s="131"/>
      <c r="B407" s="37" t="s">
        <v>580</v>
      </c>
      <c r="C407" s="67"/>
      <c r="D407" s="67"/>
      <c r="E407" s="68"/>
      <c r="F407" s="134"/>
    </row>
    <row r="408" spans="1:6" ht="15" customHeight="1">
      <c r="A408" s="71">
        <v>13.6</v>
      </c>
      <c r="B408" s="26" t="s">
        <v>581</v>
      </c>
      <c r="C408" s="61" t="s">
        <v>582</v>
      </c>
      <c r="D408" s="61"/>
      <c r="E408" s="64"/>
      <c r="F408" s="132"/>
    </row>
    <row r="409" spans="1:6" ht="63.75">
      <c r="A409" s="69"/>
      <c r="B409" s="17" t="s">
        <v>662</v>
      </c>
      <c r="C409" s="62"/>
      <c r="D409" s="62"/>
      <c r="E409" s="65"/>
      <c r="F409" s="133"/>
    </row>
    <row r="410" spans="1:6" ht="15.75" customHeight="1" thickBot="1">
      <c r="A410" s="131"/>
      <c r="B410" s="37" t="s">
        <v>583</v>
      </c>
      <c r="C410" s="67"/>
      <c r="D410" s="67"/>
      <c r="E410" s="68"/>
      <c r="F410" s="134"/>
    </row>
    <row r="411" spans="1:6" ht="15" customHeight="1">
      <c r="A411" s="71">
        <v>13.7</v>
      </c>
      <c r="B411" s="26" t="s">
        <v>584</v>
      </c>
      <c r="C411" s="61" t="s">
        <v>585</v>
      </c>
      <c r="D411" s="61"/>
      <c r="E411" s="64"/>
      <c r="F411" s="132"/>
    </row>
    <row r="412" spans="1:6" ht="165.75">
      <c r="A412" s="69"/>
      <c r="B412" s="17" t="s">
        <v>661</v>
      </c>
      <c r="C412" s="62"/>
      <c r="D412" s="62"/>
      <c r="E412" s="65"/>
      <c r="F412" s="133"/>
    </row>
    <row r="413" spans="1:6" ht="15.75" customHeight="1" thickBot="1">
      <c r="A413" s="131"/>
      <c r="B413" s="37" t="s">
        <v>586</v>
      </c>
      <c r="C413" s="67"/>
      <c r="D413" s="67"/>
      <c r="E413" s="68"/>
      <c r="F413" s="134"/>
    </row>
    <row r="414" spans="1:6" ht="15" customHeight="1">
      <c r="A414" s="71">
        <v>13.8</v>
      </c>
      <c r="B414" s="26" t="s">
        <v>587</v>
      </c>
      <c r="C414" s="61" t="s">
        <v>588</v>
      </c>
      <c r="D414" s="61"/>
      <c r="E414" s="64"/>
      <c r="F414" s="132"/>
    </row>
    <row r="415" spans="1:6" ht="129" customHeight="1">
      <c r="A415" s="69"/>
      <c r="B415" s="17" t="s">
        <v>660</v>
      </c>
      <c r="C415" s="62"/>
      <c r="D415" s="62"/>
      <c r="E415" s="65"/>
      <c r="F415" s="133"/>
    </row>
    <row r="416" spans="1:6" ht="15.75" customHeight="1" thickBot="1">
      <c r="A416" s="131"/>
      <c r="B416" s="37" t="s">
        <v>589</v>
      </c>
      <c r="C416" s="67"/>
      <c r="D416" s="67"/>
      <c r="E416" s="68"/>
      <c r="F416" s="134"/>
    </row>
    <row r="417" spans="1:6" ht="15" customHeight="1">
      <c r="A417" s="71">
        <v>13.9</v>
      </c>
      <c r="B417" s="26" t="s">
        <v>590</v>
      </c>
      <c r="C417" s="61" t="s">
        <v>591</v>
      </c>
      <c r="D417" s="61"/>
      <c r="E417" s="64"/>
      <c r="F417" s="132"/>
    </row>
    <row r="418" spans="1:6" ht="131.25" customHeight="1">
      <c r="A418" s="69"/>
      <c r="B418" s="17" t="s">
        <v>660</v>
      </c>
      <c r="C418" s="62"/>
      <c r="D418" s="62"/>
      <c r="E418" s="65"/>
      <c r="F418" s="133"/>
    </row>
    <row r="419" spans="1:6" ht="15.75" customHeight="1" thickBot="1">
      <c r="A419" s="131"/>
      <c r="B419" s="37" t="s">
        <v>592</v>
      </c>
      <c r="C419" s="67"/>
      <c r="D419" s="67"/>
      <c r="E419" s="68"/>
      <c r="F419" s="134"/>
    </row>
    <row r="420" spans="1:6" s="59" customFormat="1" ht="15" customHeight="1">
      <c r="A420" s="72">
        <v>13.1</v>
      </c>
      <c r="B420" s="57" t="s">
        <v>594</v>
      </c>
      <c r="C420" s="61" t="s">
        <v>593</v>
      </c>
      <c r="D420" s="58"/>
      <c r="E420" s="64"/>
      <c r="F420" s="132"/>
    </row>
    <row r="421" spans="1:6" s="59" customFormat="1" ht="65.25" customHeight="1">
      <c r="A421" s="69"/>
      <c r="B421" s="60" t="s">
        <v>690</v>
      </c>
      <c r="C421" s="62"/>
      <c r="D421" s="62"/>
      <c r="E421" s="65"/>
      <c r="F421" s="133"/>
    </row>
    <row r="422" spans="1:6" ht="15.75" customHeight="1" thickBot="1">
      <c r="A422" s="131"/>
      <c r="B422" s="37" t="s">
        <v>595</v>
      </c>
      <c r="C422" s="67"/>
      <c r="D422" s="67"/>
      <c r="E422" s="68"/>
      <c r="F422" s="134"/>
    </row>
    <row r="423" spans="1:6" s="59" customFormat="1" ht="15" customHeight="1">
      <c r="A423" s="72">
        <v>13.11</v>
      </c>
      <c r="B423" s="57" t="s">
        <v>596</v>
      </c>
      <c r="C423" s="61" t="s">
        <v>597</v>
      </c>
      <c r="D423" s="58"/>
      <c r="E423" s="64"/>
      <c r="F423" s="132"/>
    </row>
    <row r="424" spans="1:6" s="59" customFormat="1" ht="25.5">
      <c r="A424" s="69"/>
      <c r="B424" s="60" t="s">
        <v>659</v>
      </c>
      <c r="C424" s="62"/>
      <c r="D424" s="62"/>
      <c r="E424" s="65"/>
      <c r="F424" s="133"/>
    </row>
    <row r="425" spans="1:6" ht="15.75" customHeight="1" thickBot="1">
      <c r="A425" s="131"/>
      <c r="B425" s="37" t="s">
        <v>598</v>
      </c>
      <c r="C425" s="67"/>
      <c r="D425" s="67"/>
      <c r="E425" s="68"/>
      <c r="F425" s="134"/>
    </row>
    <row r="426" spans="1:6" ht="15.75" customHeight="1" thickBot="1">
      <c r="A426" s="98">
        <v>14</v>
      </c>
      <c r="B426" s="140" t="s">
        <v>8</v>
      </c>
      <c r="C426" s="140"/>
      <c r="D426" s="140"/>
      <c r="E426" s="140"/>
      <c r="F426" s="141"/>
    </row>
    <row r="427" spans="1:6" ht="15" customHeight="1">
      <c r="A427" s="71">
        <v>14.1</v>
      </c>
      <c r="B427" s="26" t="s">
        <v>599</v>
      </c>
      <c r="C427" s="61" t="s">
        <v>602</v>
      </c>
      <c r="D427" s="61"/>
      <c r="E427" s="64"/>
      <c r="F427" s="132"/>
    </row>
    <row r="428" spans="1:6" ht="29.25" customHeight="1">
      <c r="A428" s="69"/>
      <c r="B428" s="17" t="s">
        <v>658</v>
      </c>
      <c r="C428" s="62"/>
      <c r="D428" s="62"/>
      <c r="E428" s="65"/>
      <c r="F428" s="133"/>
    </row>
    <row r="429" spans="1:6" ht="15.75" customHeight="1" thickBot="1">
      <c r="A429" s="131"/>
      <c r="B429" s="24" t="s">
        <v>600</v>
      </c>
      <c r="C429" s="67"/>
      <c r="D429" s="67"/>
      <c r="E429" s="68"/>
      <c r="F429" s="134"/>
    </row>
    <row r="430" spans="1:6" ht="25.5">
      <c r="A430" s="71">
        <v>14.2</v>
      </c>
      <c r="B430" s="26" t="s">
        <v>601</v>
      </c>
      <c r="C430" s="61" t="s">
        <v>603</v>
      </c>
      <c r="D430" s="61"/>
      <c r="E430" s="64"/>
      <c r="F430" s="132"/>
    </row>
    <row r="431" spans="1:6" ht="371.25" customHeight="1">
      <c r="A431" s="69"/>
      <c r="B431" s="17" t="s">
        <v>657</v>
      </c>
      <c r="C431" s="62"/>
      <c r="D431" s="62"/>
      <c r="E431" s="65"/>
      <c r="F431" s="133"/>
    </row>
    <row r="432" spans="1:6" ht="15.75" customHeight="1" thickBot="1">
      <c r="A432" s="131"/>
      <c r="B432" s="24" t="s">
        <v>604</v>
      </c>
      <c r="C432" s="67"/>
      <c r="D432" s="67"/>
      <c r="E432" s="68"/>
      <c r="F432" s="134"/>
    </row>
    <row r="433" spans="1:6" ht="25.5">
      <c r="A433" s="71">
        <v>14.3</v>
      </c>
      <c r="B433" s="26" t="s">
        <v>605</v>
      </c>
      <c r="C433" s="61" t="s">
        <v>606</v>
      </c>
      <c r="D433" s="61"/>
      <c r="E433" s="64"/>
      <c r="F433" s="132"/>
    </row>
    <row r="434" spans="1:6" ht="378.75" customHeight="1">
      <c r="A434" s="69"/>
      <c r="B434" s="17" t="s">
        <v>712</v>
      </c>
      <c r="C434" s="62"/>
      <c r="D434" s="62"/>
      <c r="E434" s="65"/>
      <c r="F434" s="133"/>
    </row>
    <row r="435" spans="1:6" ht="31.5" customHeight="1" thickBot="1">
      <c r="A435" s="131"/>
      <c r="B435" s="24" t="s">
        <v>607</v>
      </c>
      <c r="C435" s="67"/>
      <c r="D435" s="67"/>
      <c r="E435" s="68"/>
      <c r="F435" s="134"/>
    </row>
    <row r="436" spans="1:6" ht="25.5">
      <c r="A436" s="71">
        <v>14.4</v>
      </c>
      <c r="B436" s="26" t="s">
        <v>608</v>
      </c>
      <c r="C436" s="61" t="s">
        <v>609</v>
      </c>
      <c r="D436" s="61"/>
      <c r="E436" s="64"/>
      <c r="F436" s="132"/>
    </row>
    <row r="437" spans="1:6" ht="51">
      <c r="A437" s="69"/>
      <c r="B437" s="17" t="s">
        <v>711</v>
      </c>
      <c r="C437" s="62"/>
      <c r="D437" s="62"/>
      <c r="E437" s="65"/>
      <c r="F437" s="133"/>
    </row>
    <row r="438" spans="1:6" ht="114.75">
      <c r="A438" s="70"/>
      <c r="B438" s="89" t="s">
        <v>710</v>
      </c>
      <c r="C438" s="63"/>
      <c r="D438" s="63"/>
      <c r="E438" s="66"/>
      <c r="F438" s="137"/>
    </row>
    <row r="439" spans="1:6" ht="26.25" thickBot="1">
      <c r="A439" s="70"/>
      <c r="B439" s="25" t="s">
        <v>610</v>
      </c>
      <c r="C439" s="63"/>
      <c r="D439" s="63"/>
      <c r="E439" s="66"/>
      <c r="F439" s="137"/>
    </row>
    <row r="440" spans="1:6">
      <c r="A440" s="71">
        <v>14.5</v>
      </c>
      <c r="B440" s="26" t="s">
        <v>611</v>
      </c>
      <c r="C440" s="61" t="s">
        <v>612</v>
      </c>
      <c r="D440" s="61"/>
      <c r="E440" s="64"/>
      <c r="F440" s="132"/>
    </row>
    <row r="441" spans="1:6" ht="257.25" customHeight="1">
      <c r="A441" s="69"/>
      <c r="B441" s="17" t="s">
        <v>691</v>
      </c>
      <c r="C441" s="62"/>
      <c r="D441" s="62"/>
      <c r="E441" s="65"/>
      <c r="F441" s="133"/>
    </row>
    <row r="442" spans="1:6" ht="28.5" customHeight="1" thickBot="1">
      <c r="A442" s="70"/>
      <c r="B442" s="25" t="s">
        <v>692</v>
      </c>
      <c r="C442" s="63"/>
      <c r="D442" s="63"/>
      <c r="E442" s="66"/>
      <c r="F442" s="137"/>
    </row>
    <row r="443" spans="1:6" ht="15.75" customHeight="1" thickBot="1">
      <c r="A443" s="97">
        <v>15</v>
      </c>
      <c r="B443" s="142" t="s">
        <v>613</v>
      </c>
      <c r="C443" s="142"/>
      <c r="D443" s="142"/>
      <c r="E443" s="142"/>
      <c r="F443" s="143"/>
    </row>
    <row r="444" spans="1:6" ht="15" customHeight="1">
      <c r="A444" s="71">
        <v>15.1</v>
      </c>
      <c r="B444" s="26" t="s">
        <v>614</v>
      </c>
      <c r="C444" s="61" t="s">
        <v>615</v>
      </c>
      <c r="D444" s="61"/>
      <c r="E444" s="64"/>
      <c r="F444" s="132"/>
    </row>
    <row r="445" spans="1:6" ht="270" customHeight="1">
      <c r="A445" s="69"/>
      <c r="B445" s="17" t="s">
        <v>693</v>
      </c>
      <c r="C445" s="62"/>
      <c r="D445" s="62"/>
      <c r="E445" s="65"/>
      <c r="F445" s="133"/>
    </row>
    <row r="446" spans="1:6" ht="16.5" customHeight="1" thickBot="1">
      <c r="A446" s="131"/>
      <c r="B446" s="24" t="s">
        <v>718</v>
      </c>
      <c r="C446" s="67"/>
      <c r="D446" s="67"/>
      <c r="E446" s="68"/>
      <c r="F446" s="134"/>
    </row>
    <row r="447" spans="1:6" ht="15" customHeight="1">
      <c r="A447" s="71">
        <v>15.2</v>
      </c>
      <c r="B447" s="26" t="s">
        <v>616</v>
      </c>
      <c r="C447" s="61" t="s">
        <v>617</v>
      </c>
      <c r="D447" s="61"/>
      <c r="E447" s="64"/>
      <c r="F447" s="132"/>
    </row>
    <row r="448" spans="1:6" ht="127.5">
      <c r="A448" s="69"/>
      <c r="B448" s="17" t="s">
        <v>694</v>
      </c>
      <c r="C448" s="62"/>
      <c r="D448" s="62"/>
      <c r="E448" s="65"/>
      <c r="F448" s="133"/>
    </row>
    <row r="449" spans="1:6" ht="15.75" customHeight="1" thickBot="1">
      <c r="A449" s="131"/>
      <c r="B449" s="24" t="s">
        <v>718</v>
      </c>
      <c r="C449" s="67"/>
      <c r="D449" s="67"/>
      <c r="E449" s="68"/>
      <c r="F449" s="134"/>
    </row>
    <row r="450" spans="1:6" ht="15" customHeight="1">
      <c r="A450" s="71">
        <v>15.3</v>
      </c>
      <c r="B450" s="26" t="s">
        <v>618</v>
      </c>
      <c r="C450" s="61" t="s">
        <v>619</v>
      </c>
      <c r="D450" s="61"/>
      <c r="E450" s="64"/>
      <c r="F450" s="132"/>
    </row>
    <row r="451" spans="1:6">
      <c r="A451" s="69"/>
      <c r="B451" s="17" t="s">
        <v>695</v>
      </c>
      <c r="C451" s="62"/>
      <c r="D451" s="62"/>
      <c r="E451" s="65"/>
      <c r="F451" s="133"/>
    </row>
    <row r="452" spans="1:6" ht="27" customHeight="1" thickBot="1">
      <c r="A452" s="131"/>
      <c r="B452" s="24" t="s">
        <v>717</v>
      </c>
      <c r="C452" s="67"/>
      <c r="D452" s="67"/>
      <c r="E452" s="68"/>
      <c r="F452" s="134"/>
    </row>
    <row r="453" spans="1:6" ht="25.5">
      <c r="A453" s="71">
        <v>15.4</v>
      </c>
      <c r="B453" s="26" t="s">
        <v>620</v>
      </c>
      <c r="C453" s="61" t="s">
        <v>621</v>
      </c>
      <c r="D453" s="61"/>
      <c r="E453" s="64"/>
      <c r="F453" s="132"/>
    </row>
    <row r="454" spans="1:6">
      <c r="A454" s="69"/>
      <c r="B454" s="17" t="s">
        <v>696</v>
      </c>
      <c r="C454" s="62"/>
      <c r="D454" s="62"/>
      <c r="E454" s="65"/>
      <c r="F454" s="133"/>
    </row>
    <row r="455" spans="1:6" ht="27" customHeight="1" thickBot="1">
      <c r="A455" s="131"/>
      <c r="B455" s="24" t="s">
        <v>719</v>
      </c>
      <c r="C455" s="67"/>
      <c r="D455" s="67"/>
      <c r="E455" s="68"/>
      <c r="F455" s="134"/>
    </row>
    <row r="456" spans="1:6" ht="25.5">
      <c r="A456" s="71">
        <v>15.5</v>
      </c>
      <c r="B456" s="26" t="s">
        <v>622</v>
      </c>
      <c r="C456" s="61" t="s">
        <v>623</v>
      </c>
      <c r="D456" s="61"/>
      <c r="E456" s="64"/>
      <c r="F456" s="132"/>
    </row>
    <row r="457" spans="1:6" ht="29.25" customHeight="1">
      <c r="A457" s="69"/>
      <c r="B457" s="17" t="s">
        <v>721</v>
      </c>
      <c r="C457" s="62"/>
      <c r="D457" s="62"/>
      <c r="E457" s="65"/>
      <c r="F457" s="133"/>
    </row>
    <row r="458" spans="1:6" ht="27" customHeight="1" thickBot="1">
      <c r="A458" s="131"/>
      <c r="B458" s="24" t="s">
        <v>720</v>
      </c>
      <c r="C458" s="67"/>
      <c r="D458" s="67"/>
      <c r="E458" s="68"/>
      <c r="F458" s="134"/>
    </row>
    <row r="459" spans="1:6" ht="15" customHeight="1" thickBot="1">
      <c r="A459" s="97">
        <v>16</v>
      </c>
      <c r="B459" s="142" t="s">
        <v>405</v>
      </c>
      <c r="C459" s="142"/>
      <c r="D459" s="142"/>
      <c r="E459" s="142"/>
      <c r="F459" s="143"/>
    </row>
    <row r="460" spans="1:6" ht="15" customHeight="1">
      <c r="A460" s="71">
        <v>16.1</v>
      </c>
      <c r="B460" s="26" t="s">
        <v>624</v>
      </c>
      <c r="C460" s="61" t="s">
        <v>625</v>
      </c>
      <c r="D460" s="61"/>
      <c r="E460" s="64"/>
      <c r="F460" s="132"/>
    </row>
    <row r="461" spans="1:6" ht="51">
      <c r="A461" s="69"/>
      <c r="B461" s="17" t="s">
        <v>697</v>
      </c>
      <c r="C461" s="62"/>
      <c r="D461" s="62"/>
      <c r="E461" s="65"/>
      <c r="F461" s="133"/>
    </row>
    <row r="462" spans="1:6" ht="26.25" thickBot="1">
      <c r="A462" s="70"/>
      <c r="B462" s="25" t="s">
        <v>626</v>
      </c>
      <c r="C462" s="63"/>
      <c r="D462" s="63"/>
      <c r="E462" s="66"/>
      <c r="F462" s="137"/>
    </row>
    <row r="463" spans="1:6" ht="15" customHeight="1">
      <c r="A463" s="71">
        <v>16.2</v>
      </c>
      <c r="B463" s="26" t="s">
        <v>627</v>
      </c>
      <c r="C463" s="61" t="s">
        <v>628</v>
      </c>
      <c r="D463" s="61"/>
      <c r="E463" s="64"/>
      <c r="F463" s="132"/>
    </row>
    <row r="464" spans="1:6" ht="51">
      <c r="A464" s="69"/>
      <c r="B464" s="17" t="s">
        <v>698</v>
      </c>
      <c r="C464" s="62"/>
      <c r="D464" s="62"/>
      <c r="E464" s="65"/>
      <c r="F464" s="133"/>
    </row>
    <row r="465" spans="1:6" ht="26.25" thickBot="1">
      <c r="A465" s="70"/>
      <c r="B465" s="25" t="s">
        <v>699</v>
      </c>
      <c r="C465" s="63"/>
      <c r="D465" s="63"/>
      <c r="E465" s="66"/>
      <c r="F465" s="137"/>
    </row>
    <row r="466" spans="1:6" ht="15" customHeight="1">
      <c r="A466" s="71">
        <v>16.3</v>
      </c>
      <c r="B466" s="26" t="s">
        <v>629</v>
      </c>
      <c r="C466" s="61" t="s">
        <v>630</v>
      </c>
      <c r="D466" s="61"/>
      <c r="E466" s="64"/>
      <c r="F466" s="132"/>
    </row>
    <row r="467" spans="1:6" ht="36.75" customHeight="1" thickBot="1">
      <c r="A467" s="69"/>
      <c r="B467" s="88" t="s">
        <v>631</v>
      </c>
      <c r="C467" s="62"/>
      <c r="D467" s="62"/>
      <c r="E467" s="65"/>
      <c r="F467" s="133"/>
    </row>
    <row r="468" spans="1:6" ht="15" customHeight="1">
      <c r="A468" s="71">
        <v>16.4</v>
      </c>
      <c r="B468" s="26" t="s">
        <v>635</v>
      </c>
      <c r="C468" s="61" t="s">
        <v>632</v>
      </c>
      <c r="D468" s="61"/>
      <c r="E468" s="64"/>
      <c r="F468" s="132"/>
    </row>
    <row r="469" spans="1:6" ht="25.5" customHeight="1">
      <c r="A469" s="25"/>
      <c r="B469" s="80" t="s">
        <v>633</v>
      </c>
      <c r="C469" s="62"/>
      <c r="D469" s="62"/>
      <c r="E469" s="65"/>
      <c r="F469" s="133"/>
    </row>
    <row r="470" spans="1:6" ht="13.5" thickBot="1">
      <c r="A470" s="25"/>
      <c r="B470" s="25" t="s">
        <v>634</v>
      </c>
      <c r="C470" s="63"/>
      <c r="D470" s="63"/>
      <c r="E470" s="66"/>
      <c r="F470" s="137"/>
    </row>
    <row r="471" spans="1:6" ht="15" customHeight="1">
      <c r="A471" s="71">
        <v>16.5</v>
      </c>
      <c r="B471" s="26" t="s">
        <v>636</v>
      </c>
      <c r="C471" s="61" t="s">
        <v>637</v>
      </c>
      <c r="D471" s="61"/>
      <c r="E471" s="64"/>
      <c r="F471" s="132"/>
    </row>
    <row r="472" spans="1:6" ht="25.5" customHeight="1">
      <c r="A472" s="25"/>
      <c r="B472" s="80" t="s">
        <v>638</v>
      </c>
      <c r="C472" s="62"/>
      <c r="D472" s="62"/>
      <c r="E472" s="65"/>
      <c r="F472" s="133"/>
    </row>
    <row r="473" spans="1:6" ht="13.5" thickBot="1">
      <c r="A473" s="25"/>
      <c r="B473" s="25" t="s">
        <v>639</v>
      </c>
      <c r="C473" s="63"/>
      <c r="D473" s="63"/>
      <c r="E473" s="66"/>
      <c r="F473" s="137"/>
    </row>
    <row r="474" spans="1:6" ht="25.5">
      <c r="A474" s="71">
        <v>16.6</v>
      </c>
      <c r="B474" s="26" t="s">
        <v>640</v>
      </c>
      <c r="C474" s="61" t="s">
        <v>641</v>
      </c>
      <c r="D474" s="61"/>
      <c r="E474" s="64"/>
      <c r="F474" s="132"/>
    </row>
    <row r="475" spans="1:6" ht="25.5" customHeight="1">
      <c r="A475" s="25"/>
      <c r="B475" s="80" t="s">
        <v>638</v>
      </c>
      <c r="C475" s="62"/>
      <c r="D475" s="62"/>
      <c r="E475" s="65"/>
      <c r="F475" s="133"/>
    </row>
    <row r="476" spans="1:6" ht="41.25" customHeight="1" thickBot="1">
      <c r="A476" s="25"/>
      <c r="B476" s="25" t="s">
        <v>700</v>
      </c>
      <c r="C476" s="63"/>
      <c r="D476" s="63"/>
      <c r="E476" s="66"/>
      <c r="F476" s="137"/>
    </row>
    <row r="477" spans="1:6" ht="15.75" customHeight="1" thickBot="1">
      <c r="A477" s="97">
        <v>17</v>
      </c>
      <c r="B477" s="142" t="s">
        <v>406</v>
      </c>
      <c r="C477" s="142"/>
      <c r="D477" s="142"/>
      <c r="E477" s="142"/>
      <c r="F477" s="143"/>
    </row>
    <row r="478" spans="1:6">
      <c r="A478" s="71">
        <v>17.1</v>
      </c>
      <c r="B478" s="73" t="s">
        <v>411</v>
      </c>
      <c r="C478" s="61" t="s">
        <v>414</v>
      </c>
      <c r="D478" s="61"/>
      <c r="E478" s="64"/>
      <c r="F478" s="132"/>
    </row>
    <row r="479" spans="1:6" ht="25.5">
      <c r="A479" s="69"/>
      <c r="B479" s="17" t="s">
        <v>407</v>
      </c>
      <c r="C479" s="62"/>
      <c r="D479" s="62"/>
      <c r="E479" s="65"/>
      <c r="F479" s="133"/>
    </row>
    <row r="480" spans="1:6" ht="38.25">
      <c r="A480" s="69"/>
      <c r="B480" s="65" t="s">
        <v>413</v>
      </c>
      <c r="C480" s="62"/>
      <c r="D480" s="62"/>
      <c r="E480" s="65"/>
      <c r="F480" s="133"/>
    </row>
    <row r="481" spans="1:6" ht="25.5">
      <c r="A481" s="69"/>
      <c r="B481" s="65" t="s">
        <v>412</v>
      </c>
      <c r="C481" s="62"/>
      <c r="D481" s="62"/>
      <c r="E481" s="65"/>
      <c r="F481" s="133"/>
    </row>
    <row r="482" spans="1:6" ht="63.75">
      <c r="A482" s="69"/>
      <c r="B482" s="17" t="s">
        <v>408</v>
      </c>
      <c r="C482" s="62"/>
      <c r="D482" s="62"/>
      <c r="E482" s="65"/>
      <c r="F482" s="133"/>
    </row>
    <row r="483" spans="1:6" ht="15" customHeight="1">
      <c r="A483" s="69"/>
      <c r="B483" s="22" t="s">
        <v>409</v>
      </c>
      <c r="C483" s="62"/>
      <c r="D483" s="62"/>
      <c r="E483" s="65"/>
      <c r="F483" s="133"/>
    </row>
    <row r="484" spans="1:6" ht="27" customHeight="1" thickBot="1">
      <c r="A484" s="131"/>
      <c r="B484" s="24" t="s">
        <v>410</v>
      </c>
      <c r="C484" s="67"/>
      <c r="D484" s="67"/>
      <c r="E484" s="68"/>
      <c r="F484" s="134"/>
    </row>
    <row r="485" spans="1:6" ht="15.75" customHeight="1" thickBot="1">
      <c r="A485" s="97">
        <v>18</v>
      </c>
      <c r="B485" s="142" t="s">
        <v>415</v>
      </c>
      <c r="C485" s="142"/>
      <c r="D485" s="142"/>
      <c r="E485" s="142"/>
      <c r="F485" s="143"/>
    </row>
    <row r="486" spans="1:6" customHeight="1">
      <c r="A486" s="71">
        <v>18.1</v>
      </c>
      <c r="B486" s="26" t="s">
        <v>418</v>
      </c>
      <c r="C486" s="61" t="s">
        <v>557</v>
      </c>
      <c r="D486" s="61"/>
      <c r="E486" s="64"/>
      <c r="F486" s="132"/>
    </row>
    <row r="487" spans="1:6" ht="76.5">
      <c r="A487" s="69"/>
      <c r="B487" s="17" t="s">
        <v>417</v>
      </c>
      <c r="C487" s="62"/>
      <c r="D487" s="62"/>
      <c r="E487" s="65"/>
      <c r="F487" s="133"/>
    </row>
    <row r="488" spans="1:6" ht="15" customHeight="1">
      <c r="A488" s="69"/>
      <c r="B488" s="22" t="s">
        <v>416</v>
      </c>
      <c r="C488" s="62"/>
      <c r="D488" s="62"/>
      <c r="E488" s="65"/>
      <c r="F488" s="133"/>
    </row>
    <row r="489" spans="1:6" ht="25.5">
      <c r="A489" s="69"/>
      <c r="B489" s="22" t="s">
        <v>419</v>
      </c>
      <c r="C489" s="62"/>
      <c r="D489" s="62"/>
      <c r="E489" s="65"/>
      <c r="F489" s="133"/>
    </row>
    <row r="490" spans="1:6" ht="27" customHeight="1" thickBot="1">
      <c r="A490" s="131"/>
      <c r="B490" s="24" t="s">
        <v>420</v>
      </c>
      <c r="C490" s="67"/>
      <c r="D490" s="67"/>
      <c r="E490" s="68"/>
      <c r="F490" s="134"/>
    </row>
    <row r="491" spans="1:6" ht="15" customHeight="1">
      <c r="A491" s="71">
        <v>18.2</v>
      </c>
      <c r="B491" s="73" t="s">
        <v>421</v>
      </c>
      <c r="C491" s="61" t="s">
        <v>424</v>
      </c>
      <c r="D491" s="61"/>
      <c r="E491" s="64"/>
      <c r="F491" s="132"/>
    </row>
    <row r="492" spans="1:6" ht="38.25">
      <c r="A492" s="69"/>
      <c r="B492" s="17" t="s">
        <v>422</v>
      </c>
      <c r="C492" s="62"/>
      <c r="D492" s="62"/>
      <c r="E492" s="65"/>
      <c r="F492" s="133"/>
    </row>
    <row r="493" spans="1:6" ht="26.25" thickBot="1">
      <c r="A493" s="131"/>
      <c r="B493" s="24" t="s">
        <v>423</v>
      </c>
      <c r="C493" s="67"/>
      <c r="D493" s="67"/>
      <c r="E493" s="68"/>
      <c r="F493" s="134"/>
    </row>
    <row r="494" spans="1:6" ht="15" customHeight="1">
      <c r="A494" s="71">
        <v>18.3</v>
      </c>
      <c r="B494" s="73" t="s">
        <v>425</v>
      </c>
      <c r="C494" s="61" t="s">
        <v>556</v>
      </c>
      <c r="D494" s="61"/>
      <c r="E494" s="64"/>
      <c r="F494" s="132"/>
    </row>
    <row r="495" spans="1:6" ht="51">
      <c r="A495" s="69"/>
      <c r="B495" s="17" t="s">
        <v>426</v>
      </c>
      <c r="C495" s="62"/>
      <c r="D495" s="62"/>
      <c r="E495" s="65"/>
      <c r="F495" s="133"/>
    </row>
    <row r="496" spans="1:6" ht="15.75" customHeight="1" thickBot="1">
      <c r="A496" s="131"/>
      <c r="B496" s="24" t="s">
        <v>427</v>
      </c>
      <c r="C496" s="67"/>
      <c r="D496" s="67"/>
      <c r="E496" s="68"/>
      <c r="F496" s="134"/>
    </row>
    <row r="497" spans="1:6" ht="15.75" customHeight="1" thickBot="1">
      <c r="A497" s="97">
        <v>19</v>
      </c>
      <c r="B497" s="142" t="s">
        <v>428</v>
      </c>
      <c r="C497" s="142"/>
      <c r="D497" s="142"/>
      <c r="E497" s="142"/>
      <c r="F497" s="143"/>
    </row>
    <row r="498" spans="1:6" ht="15" customHeight="1">
      <c r="A498" s="71">
        <v>19.1</v>
      </c>
      <c r="B498" s="26" t="s">
        <v>429</v>
      </c>
      <c r="C498" s="61" t="s">
        <v>442</v>
      </c>
      <c r="D498" s="61"/>
      <c r="E498" s="64"/>
      <c r="F498" s="132"/>
    </row>
    <row r="499" spans="1:6" ht="25.5">
      <c r="A499" s="69"/>
      <c r="B499" s="17" t="s">
        <v>430</v>
      </c>
      <c r="C499" s="62"/>
      <c r="D499" s="62"/>
      <c r="E499" s="65"/>
      <c r="F499" s="133"/>
    </row>
    <row r="500" spans="1:6" ht="25.5">
      <c r="A500" s="69"/>
      <c r="B500" s="36" t="s">
        <v>431</v>
      </c>
      <c r="C500" s="62"/>
      <c r="D500" s="62"/>
      <c r="E500" s="65"/>
      <c r="F500" s="133"/>
    </row>
    <row r="501" spans="1:6" ht="15" customHeight="1">
      <c r="A501" s="69"/>
      <c r="B501" s="36" t="s">
        <v>432</v>
      </c>
      <c r="C501" s="62"/>
      <c r="D501" s="62"/>
      <c r="E501" s="65"/>
      <c r="F501" s="133"/>
    </row>
    <row r="502" spans="1:6" ht="15" customHeight="1">
      <c r="A502" s="69"/>
      <c r="B502" s="108" t="s">
        <v>433</v>
      </c>
      <c r="C502" s="62"/>
      <c r="D502" s="62"/>
      <c r="E502" s="65"/>
      <c r="F502" s="133"/>
    </row>
    <row r="503" spans="1:6" ht="15" customHeight="1">
      <c r="A503" s="69"/>
      <c r="B503" s="108" t="s">
        <v>434</v>
      </c>
      <c r="C503" s="62"/>
      <c r="D503" s="62"/>
      <c r="E503" s="65"/>
      <c r="F503" s="133"/>
    </row>
    <row r="504" spans="1:6" ht="15.75" customHeight="1" thickBot="1">
      <c r="A504" s="131"/>
      <c r="B504" s="109" t="s">
        <v>435</v>
      </c>
      <c r="C504" s="67"/>
      <c r="D504" s="67"/>
      <c r="E504" s="68"/>
      <c r="F504" s="134"/>
    </row>
    <row r="505" spans="1:6" ht="15" customHeight="1">
      <c r="A505" s="71">
        <v>19.2</v>
      </c>
      <c r="B505" s="26" t="s">
        <v>440</v>
      </c>
      <c r="C505" s="61" t="s">
        <v>443</v>
      </c>
      <c r="D505" s="61"/>
      <c r="E505" s="64"/>
      <c r="F505" s="132"/>
    </row>
    <row r="506" spans="1:6" ht="38.25">
      <c r="A506" s="69"/>
      <c r="B506" s="17" t="s">
        <v>436</v>
      </c>
      <c r="C506" s="62"/>
      <c r="D506" s="62"/>
      <c r="E506" s="65"/>
      <c r="F506" s="133"/>
    </row>
    <row r="507" spans="1:6" ht="39" thickBot="1">
      <c r="A507" s="131"/>
      <c r="B507" s="37" t="s">
        <v>437</v>
      </c>
      <c r="C507" s="67"/>
      <c r="D507" s="67"/>
      <c r="E507" s="68"/>
      <c r="F507" s="134"/>
    </row>
    <row r="508" spans="1:6" ht="15" customHeight="1">
      <c r="A508" s="71">
        <v>19.3</v>
      </c>
      <c r="B508" s="26" t="s">
        <v>441</v>
      </c>
      <c r="C508" s="61" t="s">
        <v>444</v>
      </c>
      <c r="D508" s="61"/>
      <c r="E508" s="64"/>
      <c r="F508" s="132"/>
    </row>
    <row r="509" spans="1:6" ht="76.5">
      <c r="A509" s="69"/>
      <c r="B509" s="17" t="s">
        <v>438</v>
      </c>
      <c r="C509" s="62"/>
      <c r="D509" s="62"/>
      <c r="E509" s="65"/>
      <c r="F509" s="133"/>
    </row>
    <row r="510" spans="1:6" ht="26.25" thickBot="1">
      <c r="A510" s="131"/>
      <c r="B510" s="37" t="s">
        <v>439</v>
      </c>
      <c r="C510" s="67"/>
      <c r="D510" s="67"/>
      <c r="E510" s="68"/>
      <c r="F510" s="134"/>
    </row>
    <row r="511" spans="1:6" ht="15.75" customHeight="1" thickBot="1">
      <c r="A511" s="99">
        <v>20</v>
      </c>
      <c r="B511" s="135" t="s">
        <v>445</v>
      </c>
      <c r="C511" s="135"/>
      <c r="D511" s="135"/>
      <c r="E511" s="135"/>
      <c r="F511" s="136"/>
    </row>
    <row r="512" spans="1:6" ht="15.75" customHeight="1">
      <c r="A512" s="71">
        <v>20.1</v>
      </c>
      <c r="B512" s="73" t="s">
        <v>701</v>
      </c>
      <c r="C512" s="61" t="s">
        <v>31</v>
      </c>
      <c r="D512" s="61"/>
      <c r="E512" s="64"/>
      <c r="F512" s="132"/>
    </row>
    <row r="513" spans="1:6" ht="15.75" customHeight="1" thickBot="1">
      <c r="A513" s="39"/>
      <c r="B513" s="24" t="s">
        <v>446</v>
      </c>
      <c r="C513" s="67"/>
      <c r="D513" s="67"/>
      <c r="E513" s="68"/>
      <c r="F513" s="134"/>
    </row>
    <row r="514" spans="1:6" ht="25.5">
      <c r="A514" s="71">
        <v>20.2</v>
      </c>
      <c r="B514" s="73" t="s">
        <v>447</v>
      </c>
      <c r="C514" s="61" t="s">
        <v>448</v>
      </c>
      <c r="D514" s="61"/>
      <c r="E514" s="64"/>
      <c r="F514" s="132"/>
    </row>
    <row r="515" spans="1:6" ht="15.75" customHeight="1" thickBot="1">
      <c r="A515" s="39"/>
      <c r="B515" s="24" t="s">
        <v>456</v>
      </c>
      <c r="C515" s="67"/>
      <c r="D515" s="67"/>
      <c r="E515" s="68"/>
      <c r="F515" s="134"/>
    </row>
    <row r="516" spans="1:6" ht="15" customHeight="1">
      <c r="A516" s="71">
        <v>20.3</v>
      </c>
      <c r="B516" s="73" t="s">
        <v>449</v>
      </c>
      <c r="C516" s="73" t="s">
        <v>451</v>
      </c>
      <c r="D516" s="61"/>
      <c r="E516" s="64"/>
      <c r="F516" s="132"/>
    </row>
    <row r="517" spans="1:6" ht="15.75" customHeight="1" thickBot="1">
      <c r="A517" s="39"/>
      <c r="B517" s="24" t="s">
        <v>450</v>
      </c>
      <c r="C517" s="96"/>
      <c r="D517" s="67"/>
      <c r="E517" s="68"/>
      <c r="F517" s="134"/>
    </row>
    <row r="518" spans="1:6" ht="16.5" customHeight="1">
      <c r="A518" s="71">
        <v>20.4</v>
      </c>
      <c r="B518" s="73" t="s">
        <v>452</v>
      </c>
      <c r="C518" s="73" t="s">
        <v>451</v>
      </c>
      <c r="D518" s="61"/>
      <c r="E518" s="64"/>
      <c r="F518" s="132"/>
    </row>
    <row r="519" spans="1:6" ht="15.75" customHeight="1" thickBot="1">
      <c r="A519" s="39"/>
      <c r="B519" s="24" t="s">
        <v>453</v>
      </c>
      <c r="C519" s="96"/>
      <c r="D519" s="67"/>
      <c r="E519" s="68"/>
      <c r="F519" s="134"/>
    </row>
    <row r="520" spans="1:6" ht="25.5">
      <c r="A520" s="71">
        <v>20.5</v>
      </c>
      <c r="B520" s="73" t="s">
        <v>454</v>
      </c>
      <c r="C520" s="61" t="s">
        <v>31</v>
      </c>
      <c r="D520" s="61"/>
      <c r="E520" s="64"/>
      <c r="F520" s="132"/>
    </row>
    <row r="521" spans="1:6" ht="15.75" customHeight="1" thickBot="1">
      <c r="A521" s="70"/>
      <c r="B521" s="25" t="s">
        <v>455</v>
      </c>
      <c r="C521" s="63"/>
      <c r="D521" s="63"/>
      <c r="E521" s="66"/>
      <c r="F521" s="137"/>
    </row>
    <row r="522" spans="1:6" ht="15.75" customHeight="1" thickBot="1">
      <c r="A522" s="97">
        <v>21</v>
      </c>
      <c r="B522" s="142" t="s">
        <v>457</v>
      </c>
      <c r="C522" s="142"/>
      <c r="D522" s="142"/>
      <c r="E522" s="142"/>
      <c r="F522" s="143"/>
    </row>
    <row r="523" spans="1:6" ht="15" customHeight="1">
      <c r="A523" s="71">
        <v>21.1</v>
      </c>
      <c r="B523" s="26" t="s">
        <v>458</v>
      </c>
      <c r="C523" s="61" t="s">
        <v>492</v>
      </c>
      <c r="D523" s="61"/>
      <c r="E523" s="64"/>
      <c r="F523" s="132"/>
    </row>
    <row r="524" spans="1:6" ht="51">
      <c r="A524" s="69"/>
      <c r="B524" s="17" t="s">
        <v>459</v>
      </c>
      <c r="C524" s="62"/>
      <c r="D524" s="62"/>
      <c r="E524" s="65"/>
      <c r="F524" s="133"/>
    </row>
    <row r="525" spans="1:6" ht="15.75" customHeight="1" thickBot="1">
      <c r="A525" s="131"/>
      <c r="B525" s="37" t="s">
        <v>460</v>
      </c>
      <c r="C525" s="67"/>
      <c r="D525" s="67"/>
      <c r="E525" s="68"/>
      <c r="F525" s="134"/>
    </row>
    <row r="526" spans="1:6" ht="15" customHeight="1">
      <c r="A526" s="71">
        <v>21.2</v>
      </c>
      <c r="B526" s="26" t="s">
        <v>461</v>
      </c>
      <c r="C526" s="61" t="s">
        <v>493</v>
      </c>
      <c r="D526" s="61"/>
      <c r="E526" s="64"/>
      <c r="F526" s="132"/>
    </row>
    <row r="527" spans="1:6" ht="38.25">
      <c r="A527" s="69"/>
      <c r="B527" s="17" t="s">
        <v>462</v>
      </c>
      <c r="C527" s="62"/>
      <c r="D527" s="62"/>
      <c r="E527" s="65"/>
      <c r="F527" s="133"/>
    </row>
    <row r="528" spans="1:6" ht="15" customHeight="1">
      <c r="A528" s="69"/>
      <c r="B528" s="36" t="s">
        <v>463</v>
      </c>
      <c r="C528" s="62"/>
      <c r="D528" s="62"/>
      <c r="E528" s="65"/>
      <c r="F528" s="133"/>
    </row>
    <row r="529" spans="1:6" ht="26.25" thickBot="1">
      <c r="A529" s="131"/>
      <c r="B529" s="40" t="s">
        <v>722</v>
      </c>
      <c r="C529" s="67"/>
      <c r="D529" s="67"/>
      <c r="E529" s="68"/>
      <c r="F529" s="134"/>
    </row>
    <row r="530" spans="1:6" ht="15" customHeight="1">
      <c r="A530" s="71">
        <v>21.3</v>
      </c>
      <c r="B530" s="26" t="s">
        <v>464</v>
      </c>
      <c r="C530" s="61" t="s">
        <v>494</v>
      </c>
      <c r="D530" s="61"/>
      <c r="E530" s="64"/>
      <c r="F530" s="132"/>
    </row>
    <row r="531" spans="1:6" ht="40.5" customHeight="1">
      <c r="A531" s="69"/>
      <c r="B531" s="17" t="s">
        <v>705</v>
      </c>
      <c r="C531" s="62"/>
      <c r="D531" s="62"/>
      <c r="E531" s="65"/>
      <c r="F531" s="133"/>
    </row>
    <row r="532" spans="1:6" ht="15" customHeight="1">
      <c r="A532" s="69"/>
      <c r="B532" s="81" t="s">
        <v>702</v>
      </c>
      <c r="C532" s="62"/>
      <c r="D532" s="62"/>
      <c r="E532" s="65"/>
      <c r="F532" s="133"/>
    </row>
    <row r="533" spans="1:6" ht="15" customHeight="1">
      <c r="A533" s="69"/>
      <c r="B533" s="81" t="s">
        <v>703</v>
      </c>
      <c r="C533" s="62"/>
      <c r="D533" s="62"/>
      <c r="E533" s="65"/>
      <c r="F533" s="133"/>
    </row>
    <row r="534" spans="1:6" ht="15" customHeight="1">
      <c r="A534" s="69"/>
      <c r="B534" s="82" t="s">
        <v>704</v>
      </c>
      <c r="C534" s="62"/>
      <c r="D534" s="62"/>
      <c r="E534" s="65"/>
      <c r="F534" s="133"/>
    </row>
    <row r="535" spans="1:6" ht="51">
      <c r="A535" s="69"/>
      <c r="B535" s="17" t="s">
        <v>465</v>
      </c>
      <c r="C535" s="62"/>
      <c r="D535" s="62"/>
      <c r="E535" s="65"/>
      <c r="F535" s="133"/>
    </row>
    <row r="536" spans="1:6" ht="15.75" customHeight="1" thickBot="1">
      <c r="A536" s="131"/>
      <c r="B536" s="37" t="s">
        <v>466</v>
      </c>
      <c r="C536" s="67"/>
      <c r="D536" s="67"/>
      <c r="E536" s="68"/>
      <c r="F536" s="134"/>
    </row>
    <row r="537" spans="1:6" ht="15" customHeight="1">
      <c r="A537" s="71">
        <v>21.4</v>
      </c>
      <c r="B537" s="26" t="s">
        <v>467</v>
      </c>
      <c r="C537" s="61" t="s">
        <v>495</v>
      </c>
      <c r="D537" s="61"/>
      <c r="E537" s="64"/>
      <c r="F537" s="132"/>
    </row>
    <row r="538" spans="1:6" ht="52.5" customHeight="1">
      <c r="A538" s="69"/>
      <c r="B538" s="17" t="s">
        <v>706</v>
      </c>
      <c r="C538" s="62"/>
      <c r="D538" s="62"/>
      <c r="E538" s="65"/>
      <c r="F538" s="133"/>
    </row>
    <row r="539" spans="1:6" ht="15.75" customHeight="1" thickBot="1">
      <c r="A539" s="131"/>
      <c r="B539" s="37" t="s">
        <v>468</v>
      </c>
      <c r="C539" s="67"/>
      <c r="D539" s="67"/>
      <c r="E539" s="68"/>
      <c r="F539" s="134"/>
    </row>
    <row r="540" spans="1:6" ht="15" customHeight="1">
      <c r="A540" s="71">
        <v>21.5</v>
      </c>
      <c r="B540" s="26" t="s">
        <v>469</v>
      </c>
      <c r="C540" s="61" t="s">
        <v>496</v>
      </c>
      <c r="D540" s="61"/>
      <c r="E540" s="64"/>
      <c r="F540" s="132"/>
    </row>
    <row r="541" spans="1:6" ht="38.25">
      <c r="A541" s="69"/>
      <c r="B541" s="17" t="s">
        <v>470</v>
      </c>
      <c r="C541" s="62"/>
      <c r="D541" s="62"/>
      <c r="E541" s="65"/>
      <c r="F541" s="133"/>
    </row>
    <row r="542" spans="1:6" ht="15.75" customHeight="1" thickBot="1">
      <c r="A542" s="70"/>
      <c r="B542" s="38" t="s">
        <v>471</v>
      </c>
      <c r="C542" s="63"/>
      <c r="D542" s="63"/>
      <c r="E542" s="66"/>
      <c r="F542" s="137"/>
    </row>
    <row r="543" spans="1:6" ht="16.5" customHeight="1" thickBot="1">
      <c r="A543" s="97">
        <v>22</v>
      </c>
      <c r="B543" s="135" t="s">
        <v>11</v>
      </c>
      <c r="C543" s="135"/>
      <c r="D543" s="135"/>
      <c r="E543" s="135"/>
      <c r="F543" s="136"/>
    </row>
    <row r="544" spans="1:6" ht="15.75" customHeight="1">
      <c r="A544" s="71">
        <v>22.1</v>
      </c>
      <c r="B544" s="26" t="s">
        <v>642</v>
      </c>
      <c r="C544" s="61" t="s">
        <v>728</v>
      </c>
      <c r="D544" s="61"/>
      <c r="E544" s="64"/>
      <c r="F544" s="132"/>
    </row>
    <row r="545" spans="1:6" ht="24" customHeight="1">
      <c r="A545" s="17"/>
      <c r="B545" s="16" t="s">
        <v>644</v>
      </c>
      <c r="C545" s="62"/>
      <c r="D545" s="62"/>
      <c r="E545" s="65"/>
      <c r="F545" s="133"/>
    </row>
    <row r="546" spans="1:6" ht="15.75" customHeight="1" thickBot="1">
      <c r="A546" s="17"/>
      <c r="B546" s="24" t="s">
        <v>643</v>
      </c>
      <c r="C546" s="67"/>
      <c r="D546" s="67"/>
      <c r="E546" s="68"/>
      <c r="F546" s="134"/>
    </row>
    <row r="547" spans="1:6" ht="15.75" customHeight="1" thickBot="1">
      <c r="A547" s="97">
        <v>23</v>
      </c>
      <c r="B547" s="135" t="s">
        <v>472</v>
      </c>
      <c r="C547" s="135"/>
      <c r="D547" s="135"/>
      <c r="E547" s="135"/>
      <c r="F547" s="136"/>
    </row>
    <row r="548" spans="1:6" ht="15" customHeight="1">
      <c r="A548" s="71">
        <v>23.1</v>
      </c>
      <c r="B548" s="26" t="s">
        <v>484</v>
      </c>
      <c r="C548" s="61" t="s">
        <v>499</v>
      </c>
      <c r="D548" s="61"/>
      <c r="E548" s="64"/>
      <c r="F548" s="132"/>
    </row>
    <row r="549" spans="1:6" ht="63.75">
      <c r="A549" s="69"/>
      <c r="B549" s="17" t="s">
        <v>485</v>
      </c>
      <c r="C549" s="62"/>
      <c r="D549" s="62"/>
      <c r="E549" s="65"/>
      <c r="F549" s="133"/>
    </row>
    <row r="550" spans="1:6" ht="26.25" thickBot="1">
      <c r="A550" s="70"/>
      <c r="B550" s="25" t="s">
        <v>707</v>
      </c>
      <c r="C550" s="63"/>
      <c r="D550" s="63"/>
      <c r="E550" s="66"/>
      <c r="F550" s="137"/>
    </row>
    <row r="551" spans="1:6" ht="15" customHeight="1">
      <c r="A551" s="71">
        <v>23.2</v>
      </c>
      <c r="B551" s="26" t="s">
        <v>486</v>
      </c>
      <c r="C551" s="61" t="s">
        <v>500</v>
      </c>
      <c r="D551" s="61"/>
      <c r="E551" s="64"/>
      <c r="F551" s="132"/>
    </row>
    <row r="552" spans="1:6" ht="63.75">
      <c r="A552" s="69"/>
      <c r="B552" s="17" t="s">
        <v>473</v>
      </c>
      <c r="C552" s="62"/>
      <c r="D552" s="62"/>
      <c r="E552" s="65"/>
      <c r="F552" s="133"/>
    </row>
    <row r="553" spans="1:6" ht="15.75" customHeight="1" thickBot="1">
      <c r="A553" s="131"/>
      <c r="B553" s="24" t="s">
        <v>708</v>
      </c>
      <c r="C553" s="67"/>
      <c r="D553" s="67"/>
      <c r="E553" s="68"/>
      <c r="F553" s="134"/>
    </row>
    <row r="554" spans="1:6" ht="15" customHeight="1">
      <c r="A554" s="71">
        <v>23.3</v>
      </c>
      <c r="B554" s="26" t="s">
        <v>487</v>
      </c>
      <c r="C554" s="61" t="s">
        <v>501</v>
      </c>
      <c r="D554" s="61"/>
      <c r="E554" s="64"/>
      <c r="F554" s="132"/>
    </row>
    <row r="555" spans="1:6" ht="38.25">
      <c r="A555" s="69"/>
      <c r="B555" s="17" t="s">
        <v>474</v>
      </c>
      <c r="C555" s="62"/>
      <c r="D555" s="62"/>
      <c r="E555" s="65"/>
      <c r="F555" s="133"/>
    </row>
    <row r="556" spans="1:6" ht="26.25" thickBot="1">
      <c r="A556" s="70"/>
      <c r="B556" s="25" t="s">
        <v>709</v>
      </c>
      <c r="C556" s="63"/>
      <c r="D556" s="63"/>
      <c r="E556" s="66"/>
      <c r="F556" s="137"/>
    </row>
    <row r="557" spans="1:6" ht="15.75" customHeight="1" thickBot="1">
      <c r="A557" s="97">
        <v>24</v>
      </c>
      <c r="B557" s="135" t="s">
        <v>497</v>
      </c>
      <c r="C557" s="135"/>
      <c r="D557" s="135"/>
      <c r="E557" s="135"/>
      <c r="F557" s="136"/>
    </row>
    <row r="558" spans="1:6" ht="15" customHeight="1">
      <c r="A558" s="71">
        <v>24.2</v>
      </c>
      <c r="B558" s="33" t="s">
        <v>488</v>
      </c>
      <c r="C558" s="61" t="s">
        <v>503</v>
      </c>
      <c r="D558" s="61"/>
      <c r="E558" s="64"/>
      <c r="F558" s="132"/>
    </row>
    <row r="559" spans="1:6" ht="51">
      <c r="A559" s="69"/>
      <c r="B559" s="28" t="s">
        <v>498</v>
      </c>
      <c r="C559" s="62"/>
      <c r="D559" s="62"/>
      <c r="E559" s="65"/>
      <c r="F559" s="133"/>
    </row>
    <row r="560" spans="1:6" ht="26.25" thickBot="1">
      <c r="A560" s="131"/>
      <c r="B560" s="24" t="s">
        <v>723</v>
      </c>
      <c r="C560" s="67"/>
      <c r="D560" s="67"/>
      <c r="E560" s="68"/>
      <c r="F560" s="134"/>
    </row>
    <row r="561" spans="1:6" ht="15" customHeight="1">
      <c r="A561" s="71">
        <v>24.3</v>
      </c>
      <c r="B561" s="33" t="s">
        <v>489</v>
      </c>
      <c r="C561" s="61" t="s">
        <v>504</v>
      </c>
      <c r="D561" s="61"/>
      <c r="E561" s="64"/>
      <c r="F561" s="132"/>
    </row>
    <row r="562" spans="1:6" ht="51">
      <c r="A562" s="69"/>
      <c r="B562" s="28" t="s">
        <v>502</v>
      </c>
      <c r="C562" s="62"/>
      <c r="D562" s="62"/>
      <c r="E562" s="65"/>
      <c r="F562" s="133"/>
    </row>
    <row r="563" spans="1:6" ht="26.25" thickBot="1">
      <c r="A563" s="70"/>
      <c r="B563" s="25" t="s">
        <v>724</v>
      </c>
      <c r="C563" s="63"/>
      <c r="D563" s="63"/>
      <c r="E563" s="66"/>
      <c r="F563" s="137"/>
    </row>
    <row r="564" spans="1:6" ht="13.5" customHeight="1" thickBot="1">
      <c r="A564" s="138" t="s">
        <v>475</v>
      </c>
      <c r="B564" s="139"/>
      <c r="C564" s="139"/>
      <c r="D564" s="139"/>
      <c r="E564" s="139"/>
      <c r="F564" s="139"/>
    </row>
    <row r="565" spans="1:6" ht="15.75" customHeight="1" thickBot="1">
      <c r="A565" s="98">
        <v>26</v>
      </c>
      <c r="B565" s="140" t="s">
        <v>476</v>
      </c>
      <c r="C565" s="140"/>
      <c r="D565" s="140"/>
      <c r="E565" s="140"/>
      <c r="F565" s="141"/>
    </row>
    <row r="566" spans="1:6" ht="15" customHeight="1">
      <c r="A566" s="71">
        <v>26.1</v>
      </c>
      <c r="B566" s="26" t="s">
        <v>490</v>
      </c>
      <c r="C566" s="61" t="s">
        <v>505</v>
      </c>
      <c r="D566" s="61"/>
      <c r="E566" s="64"/>
      <c r="F566" s="132"/>
    </row>
    <row r="567" spans="1:6" ht="51">
      <c r="A567" s="69"/>
      <c r="B567" s="17" t="s">
        <v>477</v>
      </c>
      <c r="C567" s="62"/>
      <c r="D567" s="62"/>
      <c r="E567" s="65"/>
      <c r="F567" s="133"/>
    </row>
    <row r="568" spans="1:6" ht="25.5">
      <c r="A568" s="69"/>
      <c r="B568" s="36" t="s">
        <v>478</v>
      </c>
      <c r="C568" s="62"/>
      <c r="D568" s="62"/>
      <c r="E568" s="65"/>
      <c r="F568" s="133"/>
    </row>
    <row r="569" spans="1:6" ht="15" customHeight="1">
      <c r="A569" s="69"/>
      <c r="B569" s="36" t="s">
        <v>479</v>
      </c>
      <c r="C569" s="62"/>
      <c r="D569" s="62"/>
      <c r="E569" s="65"/>
      <c r="F569" s="133"/>
    </row>
    <row r="570" spans="1:6" ht="15.75" customHeight="1" thickBot="1">
      <c r="A570" s="131"/>
      <c r="B570" s="37" t="s">
        <v>480</v>
      </c>
      <c r="C570" s="67"/>
      <c r="D570" s="67"/>
      <c r="E570" s="68"/>
      <c r="F570" s="134"/>
    </row>
    <row r="571" spans="1:6" ht="15" customHeight="1">
      <c r="A571" s="71">
        <v>26.2</v>
      </c>
      <c r="B571" s="26" t="s">
        <v>491</v>
      </c>
      <c r="C571" s="61" t="s">
        <v>506</v>
      </c>
      <c r="D571" s="61"/>
      <c r="E571" s="64"/>
      <c r="F571" s="132"/>
    </row>
    <row r="572" spans="1:6" ht="38.25">
      <c r="A572" s="69"/>
      <c r="B572" s="17" t="s">
        <v>481</v>
      </c>
      <c r="C572" s="62"/>
      <c r="D572" s="62"/>
      <c r="E572" s="65"/>
      <c r="F572" s="133"/>
    </row>
    <row r="573" spans="1:6" ht="26.25" thickBot="1">
      <c r="A573" s="131"/>
      <c r="B573" s="37" t="s">
        <v>482</v>
      </c>
      <c r="C573" s="67"/>
      <c r="D573" s="67"/>
      <c r="E573" s="68"/>
      <c r="F573" s="134"/>
    </row>
    <row r="574" spans="1:6" ht="25.5">
      <c r="A574" s="71">
        <v>26.3</v>
      </c>
      <c r="B574" s="26" t="s">
        <v>645</v>
      </c>
      <c r="C574" s="61" t="s">
        <v>646</v>
      </c>
      <c r="D574" s="61"/>
      <c r="E574" s="64"/>
      <c r="F574" s="132"/>
    </row>
    <row r="575" spans="1:6" ht="76.5">
      <c r="A575" s="69"/>
      <c r="B575" s="17" t="s">
        <v>727</v>
      </c>
      <c r="C575" s="62"/>
      <c r="D575" s="62"/>
      <c r="E575" s="65"/>
      <c r="F575" s="133"/>
    </row>
    <row r="576" spans="1:6" ht="13.5" thickBot="1">
      <c r="A576" s="131"/>
      <c r="B576" s="37" t="s">
        <v>647</v>
      </c>
      <c r="C576" s="67"/>
      <c r="D576" s="67"/>
      <c r="E576" s="68"/>
      <c r="F576" s="134"/>
    </row>
    <row r="577" spans="1:6">
      <c r="A577" s="71">
        <v>26.4</v>
      </c>
      <c r="B577" s="26" t="s">
        <v>648</v>
      </c>
      <c r="C577" s="61" t="s">
        <v>649</v>
      </c>
      <c r="D577" s="61"/>
      <c r="E577" s="64"/>
      <c r="F577" s="132"/>
    </row>
    <row r="578" spans="1:6" ht="242.25">
      <c r="A578" s="69"/>
      <c r="B578" s="17" t="s">
        <v>715</v>
      </c>
      <c r="C578" s="62"/>
      <c r="D578" s="62"/>
      <c r="E578" s="65"/>
      <c r="F578" s="133"/>
    </row>
    <row r="579" spans="1:6" ht="13.5" thickBot="1">
      <c r="A579" s="131"/>
      <c r="B579" s="37" t="s">
        <v>647</v>
      </c>
      <c r="C579" s="67"/>
      <c r="D579" s="67"/>
      <c r="E579" s="68"/>
      <c r="F579" s="134"/>
    </row>
    <row r="580" spans="1:6" ht="15.75" customHeight="1" thickBot="1">
      <c r="A580" s="97">
        <v>27</v>
      </c>
      <c r="B580" s="135" t="s">
        <v>483</v>
      </c>
      <c r="C580" s="135"/>
      <c r="D580" s="135"/>
      <c r="E580" s="135"/>
      <c r="F580" s="136"/>
    </row>
    <row r="581" spans="1:6" ht="25.5">
      <c r="A581" s="71">
        <v>27.1</v>
      </c>
      <c r="B581" s="73" t="s">
        <v>726</v>
      </c>
      <c r="C581" s="61" t="s">
        <v>650</v>
      </c>
      <c r="D581" s="61"/>
      <c r="E581" s="64"/>
      <c r="F581" s="132"/>
    </row>
    <row r="582" spans="1:6">
      <c r="A582" s="69"/>
      <c r="B582" s="17" t="s">
        <v>716</v>
      </c>
      <c r="C582" s="62"/>
      <c r="D582" s="62"/>
      <c r="E582" s="65"/>
      <c r="F582" s="133"/>
    </row>
    <row r="583" spans="1:6" ht="13.5" thickBot="1">
      <c r="A583" s="131"/>
      <c r="B583" s="96" t="s">
        <v>725</v>
      </c>
      <c r="C583" s="67"/>
      <c r="D583" s="67"/>
      <c r="E583" s="68"/>
      <c r="F583" s="134"/>
    </row>
  </sheetData>
  <mergeCells count="552">
    <mergeCell ref="A135:A136"/>
    <mergeCell ref="A128:A133"/>
    <mergeCell ref="A119:A126"/>
    <mergeCell ref="A115:A116"/>
    <mergeCell ref="A111:A113"/>
    <mergeCell ref="A100:A109"/>
    <mergeCell ref="A97:A98"/>
    <mergeCell ref="A94:A95"/>
    <mergeCell ref="A91:A92"/>
    <mergeCell ref="A169:A170"/>
    <mergeCell ref="A165:A166"/>
    <mergeCell ref="A162:A163"/>
    <mergeCell ref="A159:A160"/>
    <mergeCell ref="A156:A157"/>
    <mergeCell ref="A152:A154"/>
    <mergeCell ref="A149:A150"/>
    <mergeCell ref="A146:A147"/>
    <mergeCell ref="A138:A144"/>
    <mergeCell ref="A216:A217"/>
    <mergeCell ref="A213:A214"/>
    <mergeCell ref="A205:A211"/>
    <mergeCell ref="A202:A203"/>
    <mergeCell ref="A199:A200"/>
    <mergeCell ref="A196:A197"/>
    <mergeCell ref="A193:A194"/>
    <mergeCell ref="A172:A173"/>
    <mergeCell ref="A175:A176"/>
    <mergeCell ref="A178:A190"/>
    <mergeCell ref="A492:A493"/>
    <mergeCell ref="C491:C493"/>
    <mergeCell ref="E494:F496"/>
    <mergeCell ref="E491:F493"/>
    <mergeCell ref="A499:A504"/>
    <mergeCell ref="D509:D510"/>
    <mergeCell ref="C508:C510"/>
    <mergeCell ref="A582:A583"/>
    <mergeCell ref="D582:D583"/>
    <mergeCell ref="C574:C576"/>
    <mergeCell ref="E574:F576"/>
    <mergeCell ref="A575:A576"/>
    <mergeCell ref="D575:D576"/>
    <mergeCell ref="C577:C579"/>
    <mergeCell ref="E577:F579"/>
    <mergeCell ref="A578:A579"/>
    <mergeCell ref="D578:D579"/>
    <mergeCell ref="A495:A496"/>
    <mergeCell ref="D495:D496"/>
    <mergeCell ref="C494:C496"/>
    <mergeCell ref="B497:F497"/>
    <mergeCell ref="D499:D504"/>
    <mergeCell ref="C498:C504"/>
    <mergeCell ref="D492:D493"/>
    <mergeCell ref="A457:A458"/>
    <mergeCell ref="D457:D458"/>
    <mergeCell ref="C463:C465"/>
    <mergeCell ref="E463:F465"/>
    <mergeCell ref="A464:A465"/>
    <mergeCell ref="D464:D465"/>
    <mergeCell ref="A509:A510"/>
    <mergeCell ref="C466:C467"/>
    <mergeCell ref="E466:F467"/>
    <mergeCell ref="C468:C470"/>
    <mergeCell ref="E468:F470"/>
    <mergeCell ref="D469:D470"/>
    <mergeCell ref="C471:C473"/>
    <mergeCell ref="E471:F473"/>
    <mergeCell ref="D472:D473"/>
    <mergeCell ref="D506:D507"/>
    <mergeCell ref="C505:C507"/>
    <mergeCell ref="A506:A507"/>
    <mergeCell ref="E508:F510"/>
    <mergeCell ref="E505:F507"/>
    <mergeCell ref="E498:F504"/>
    <mergeCell ref="C474:C476"/>
    <mergeCell ref="E474:F476"/>
    <mergeCell ref="D475:D476"/>
    <mergeCell ref="A448:A449"/>
    <mergeCell ref="D448:D449"/>
    <mergeCell ref="C450:C452"/>
    <mergeCell ref="E450:F452"/>
    <mergeCell ref="A451:A452"/>
    <mergeCell ref="D451:D452"/>
    <mergeCell ref="C453:C455"/>
    <mergeCell ref="E453:F455"/>
    <mergeCell ref="A454:A455"/>
    <mergeCell ref="D454:D455"/>
    <mergeCell ref="C417:C419"/>
    <mergeCell ref="E417:F419"/>
    <mergeCell ref="A418:A419"/>
    <mergeCell ref="D418:D419"/>
    <mergeCell ref="C420:C422"/>
    <mergeCell ref="E420:F422"/>
    <mergeCell ref="A421:A422"/>
    <mergeCell ref="D421:D422"/>
    <mergeCell ref="C423:C425"/>
    <mergeCell ref="E423:F425"/>
    <mergeCell ref="A424:A425"/>
    <mergeCell ref="D424:D425"/>
    <mergeCell ref="C408:C410"/>
    <mergeCell ref="E408:F410"/>
    <mergeCell ref="A409:A410"/>
    <mergeCell ref="D409:D410"/>
    <mergeCell ref="C411:C413"/>
    <mergeCell ref="E411:F413"/>
    <mergeCell ref="A412:A413"/>
    <mergeCell ref="D412:D413"/>
    <mergeCell ref="C414:C416"/>
    <mergeCell ref="E414:F416"/>
    <mergeCell ref="A415:A416"/>
    <mergeCell ref="D415:D416"/>
    <mergeCell ref="B299:F299"/>
    <mergeCell ref="E304:F306"/>
    <mergeCell ref="E300:F303"/>
    <mergeCell ref="E279:F280"/>
    <mergeCell ref="E277:F278"/>
    <mergeCell ref="E275:F276"/>
    <mergeCell ref="B330:F330"/>
    <mergeCell ref="E337:F345"/>
    <mergeCell ref="E334:F336"/>
    <mergeCell ref="E331:F333"/>
    <mergeCell ref="C337:C345"/>
    <mergeCell ref="E319:F321"/>
    <mergeCell ref="E316:F318"/>
    <mergeCell ref="E313:F315"/>
    <mergeCell ref="B322:F322"/>
    <mergeCell ref="E323:F329"/>
    <mergeCell ref="C297:C298"/>
    <mergeCell ref="E273:F274"/>
    <mergeCell ref="D268:D269"/>
    <mergeCell ref="E297:F298"/>
    <mergeCell ref="E295:F296"/>
    <mergeCell ref="E283:F294"/>
    <mergeCell ref="E281:F282"/>
    <mergeCell ref="D284:D294"/>
    <mergeCell ref="E242:F244"/>
    <mergeCell ref="E239:F241"/>
    <mergeCell ref="E267:F269"/>
    <mergeCell ref="E264:F266"/>
    <mergeCell ref="E261:F263"/>
    <mergeCell ref="E258:F260"/>
    <mergeCell ref="E255:F257"/>
    <mergeCell ref="E252:F254"/>
    <mergeCell ref="D253:D254"/>
    <mergeCell ref="D256:D257"/>
    <mergeCell ref="D259:D260"/>
    <mergeCell ref="D262:D263"/>
    <mergeCell ref="D265:D266"/>
    <mergeCell ref="D243:D244"/>
    <mergeCell ref="D240:D241"/>
    <mergeCell ref="D247:D248"/>
    <mergeCell ref="D250:D251"/>
    <mergeCell ref="E195:F197"/>
    <mergeCell ref="E192:F194"/>
    <mergeCell ref="E204:F211"/>
    <mergeCell ref="E201:F203"/>
    <mergeCell ref="E198:F200"/>
    <mergeCell ref="E215:F217"/>
    <mergeCell ref="E212:F214"/>
    <mergeCell ref="C201:C203"/>
    <mergeCell ref="C198:C200"/>
    <mergeCell ref="C195:C197"/>
    <mergeCell ref="C192:C194"/>
    <mergeCell ref="D202:D203"/>
    <mergeCell ref="D199:D200"/>
    <mergeCell ref="D196:D197"/>
    <mergeCell ref="D193:D194"/>
    <mergeCell ref="C215:C217"/>
    <mergeCell ref="C212:C214"/>
    <mergeCell ref="C204:C211"/>
    <mergeCell ref="D216:D217"/>
    <mergeCell ref="D213:D214"/>
    <mergeCell ref="D205:D211"/>
    <mergeCell ref="B191:F191"/>
    <mergeCell ref="C177:C190"/>
    <mergeCell ref="C174:C176"/>
    <mergeCell ref="C171:C173"/>
    <mergeCell ref="D178:D190"/>
    <mergeCell ref="D175:D176"/>
    <mergeCell ref="D172:D173"/>
    <mergeCell ref="E171:F173"/>
    <mergeCell ref="E168:F170"/>
    <mergeCell ref="E174:F176"/>
    <mergeCell ref="E177:F190"/>
    <mergeCell ref="C168:C170"/>
    <mergeCell ref="C164:C166"/>
    <mergeCell ref="D169:D170"/>
    <mergeCell ref="E151:F154"/>
    <mergeCell ref="D152:D154"/>
    <mergeCell ref="E155:F157"/>
    <mergeCell ref="E158:F160"/>
    <mergeCell ref="E161:F163"/>
    <mergeCell ref="E164:F166"/>
    <mergeCell ref="B167:F167"/>
    <mergeCell ref="C161:C163"/>
    <mergeCell ref="C158:C160"/>
    <mergeCell ref="C155:C157"/>
    <mergeCell ref="C151:C154"/>
    <mergeCell ref="D165:D166"/>
    <mergeCell ref="D162:D163"/>
    <mergeCell ref="D159:D160"/>
    <mergeCell ref="D156:D157"/>
    <mergeCell ref="E127:F133"/>
    <mergeCell ref="E134:F136"/>
    <mergeCell ref="E137:F144"/>
    <mergeCell ref="E148:F150"/>
    <mergeCell ref="E145:F147"/>
    <mergeCell ref="C127:C133"/>
    <mergeCell ref="C134:C136"/>
    <mergeCell ref="C137:C144"/>
    <mergeCell ref="C145:C147"/>
    <mergeCell ref="C148:C150"/>
    <mergeCell ref="D146:D147"/>
    <mergeCell ref="D138:D144"/>
    <mergeCell ref="D135:D136"/>
    <mergeCell ref="D128:D133"/>
    <mergeCell ref="D149:D150"/>
    <mergeCell ref="D115:D116"/>
    <mergeCell ref="D111:D113"/>
    <mergeCell ref="D100:D109"/>
    <mergeCell ref="D97:D98"/>
    <mergeCell ref="D119:D126"/>
    <mergeCell ref="E99:F109"/>
    <mergeCell ref="E118:F126"/>
    <mergeCell ref="C87:C89"/>
    <mergeCell ref="C90:C92"/>
    <mergeCell ref="C93:C95"/>
    <mergeCell ref="D88:D89"/>
    <mergeCell ref="C99:C109"/>
    <mergeCell ref="C96:C98"/>
    <mergeCell ref="C118:C126"/>
    <mergeCell ref="C114:C116"/>
    <mergeCell ref="C110:C113"/>
    <mergeCell ref="D94:D95"/>
    <mergeCell ref="D91:D92"/>
    <mergeCell ref="E96:F98"/>
    <mergeCell ref="E93:F95"/>
    <mergeCell ref="E90:F92"/>
    <mergeCell ref="B117:F117"/>
    <mergeCell ref="E110:F113"/>
    <mergeCell ref="E114:F116"/>
    <mergeCell ref="A55:A72"/>
    <mergeCell ref="A74:A76"/>
    <mergeCell ref="C54:C72"/>
    <mergeCell ref="C73:C76"/>
    <mergeCell ref="C77:C79"/>
    <mergeCell ref="D78:D79"/>
    <mergeCell ref="D74:D76"/>
    <mergeCell ref="D55:D72"/>
    <mergeCell ref="E87:F89"/>
    <mergeCell ref="E54:F72"/>
    <mergeCell ref="E73:F76"/>
    <mergeCell ref="E77:F79"/>
    <mergeCell ref="C80:C82"/>
    <mergeCell ref="C84:C86"/>
    <mergeCell ref="D85:D86"/>
    <mergeCell ref="D81:D82"/>
    <mergeCell ref="B83:F83"/>
    <mergeCell ref="E84:F86"/>
    <mergeCell ref="E80:F82"/>
    <mergeCell ref="A85:A86"/>
    <mergeCell ref="A81:A82"/>
    <mergeCell ref="A78:A79"/>
    <mergeCell ref="A88:A89"/>
    <mergeCell ref="C223:C238"/>
    <mergeCell ref="C219:C222"/>
    <mergeCell ref="D224:D238"/>
    <mergeCell ref="D220:D222"/>
    <mergeCell ref="A250:A251"/>
    <mergeCell ref="A240:A241"/>
    <mergeCell ref="A243:A244"/>
    <mergeCell ref="B218:F218"/>
    <mergeCell ref="E223:F238"/>
    <mergeCell ref="E219:F222"/>
    <mergeCell ref="A224:A238"/>
    <mergeCell ref="A220:A222"/>
    <mergeCell ref="C252:C254"/>
    <mergeCell ref="A253:A254"/>
    <mergeCell ref="A262:A263"/>
    <mergeCell ref="C249:C251"/>
    <mergeCell ref="C246:C248"/>
    <mergeCell ref="C239:C241"/>
    <mergeCell ref="C242:C244"/>
    <mergeCell ref="B245:F245"/>
    <mergeCell ref="E249:F251"/>
    <mergeCell ref="E246:F248"/>
    <mergeCell ref="A265:A266"/>
    <mergeCell ref="A268:A269"/>
    <mergeCell ref="A259:A260"/>
    <mergeCell ref="A256:A257"/>
    <mergeCell ref="C264:C266"/>
    <mergeCell ref="C295:C296"/>
    <mergeCell ref="C281:C282"/>
    <mergeCell ref="C279:C280"/>
    <mergeCell ref="C283:C294"/>
    <mergeCell ref="C277:C278"/>
    <mergeCell ref="C275:C276"/>
    <mergeCell ref="C273:C274"/>
    <mergeCell ref="C270:C272"/>
    <mergeCell ref="C267:C269"/>
    <mergeCell ref="A284:A294"/>
    <mergeCell ref="A271:A272"/>
    <mergeCell ref="C261:C263"/>
    <mergeCell ref="C258:C260"/>
    <mergeCell ref="C255:C257"/>
    <mergeCell ref="A311:A312"/>
    <mergeCell ref="C307:C309"/>
    <mergeCell ref="C310:C312"/>
    <mergeCell ref="C300:C303"/>
    <mergeCell ref="A301:A303"/>
    <mergeCell ref="C304:C306"/>
    <mergeCell ref="A305:A306"/>
    <mergeCell ref="A308:A309"/>
    <mergeCell ref="E310:F312"/>
    <mergeCell ref="E307:F309"/>
    <mergeCell ref="D311:D312"/>
    <mergeCell ref="D308:D309"/>
    <mergeCell ref="D305:D306"/>
    <mergeCell ref="D301:D303"/>
    <mergeCell ref="A332:A333"/>
    <mergeCell ref="A335:A336"/>
    <mergeCell ref="C334:C336"/>
    <mergeCell ref="C331:C333"/>
    <mergeCell ref="D335:D336"/>
    <mergeCell ref="D332:D333"/>
    <mergeCell ref="A314:A315"/>
    <mergeCell ref="A317:A318"/>
    <mergeCell ref="A320:A321"/>
    <mergeCell ref="C323:C329"/>
    <mergeCell ref="A324:A329"/>
    <mergeCell ref="D324:D329"/>
    <mergeCell ref="D320:D321"/>
    <mergeCell ref="D317:D318"/>
    <mergeCell ref="D314:D315"/>
    <mergeCell ref="C313:C315"/>
    <mergeCell ref="C316:C318"/>
    <mergeCell ref="C319:C321"/>
    <mergeCell ref="A338:A345"/>
    <mergeCell ref="C347:C356"/>
    <mergeCell ref="A348:A356"/>
    <mergeCell ref="C357:C368"/>
    <mergeCell ref="A358:A368"/>
    <mergeCell ref="D348:D356"/>
    <mergeCell ref="A370:A372"/>
    <mergeCell ref="C369:C372"/>
    <mergeCell ref="A375:A384"/>
    <mergeCell ref="C374:C384"/>
    <mergeCell ref="D375:D384"/>
    <mergeCell ref="D370:D372"/>
    <mergeCell ref="B373:F373"/>
    <mergeCell ref="E374:F384"/>
    <mergeCell ref="D338:D345"/>
    <mergeCell ref="B346:F346"/>
    <mergeCell ref="E357:F368"/>
    <mergeCell ref="E347:F356"/>
    <mergeCell ref="D358:D368"/>
    <mergeCell ref="E369:F372"/>
    <mergeCell ref="D406:D407"/>
    <mergeCell ref="C405:C407"/>
    <mergeCell ref="D403:D404"/>
    <mergeCell ref="C385:C388"/>
    <mergeCell ref="A386:A388"/>
    <mergeCell ref="C389:C391"/>
    <mergeCell ref="A390:A391"/>
    <mergeCell ref="D390:D391"/>
    <mergeCell ref="D386:D388"/>
    <mergeCell ref="A394:A395"/>
    <mergeCell ref="A397:A398"/>
    <mergeCell ref="A400:A401"/>
    <mergeCell ref="A403:A404"/>
    <mergeCell ref="A428:A429"/>
    <mergeCell ref="C427:C429"/>
    <mergeCell ref="D428:D429"/>
    <mergeCell ref="B426:F426"/>
    <mergeCell ref="E433:F435"/>
    <mergeCell ref="E430:F432"/>
    <mergeCell ref="E427:F429"/>
    <mergeCell ref="D434:D435"/>
    <mergeCell ref="E385:F388"/>
    <mergeCell ref="E389:F391"/>
    <mergeCell ref="E396:F398"/>
    <mergeCell ref="E393:F395"/>
    <mergeCell ref="B392:F392"/>
    <mergeCell ref="D397:D398"/>
    <mergeCell ref="E405:F407"/>
    <mergeCell ref="E402:F404"/>
    <mergeCell ref="E399:F401"/>
    <mergeCell ref="C402:C404"/>
    <mergeCell ref="D400:D401"/>
    <mergeCell ref="C399:C401"/>
    <mergeCell ref="C393:C395"/>
    <mergeCell ref="C396:C398"/>
    <mergeCell ref="D394:D395"/>
    <mergeCell ref="A406:A407"/>
    <mergeCell ref="A445:A446"/>
    <mergeCell ref="C444:C446"/>
    <mergeCell ref="A437:A439"/>
    <mergeCell ref="D437:D439"/>
    <mergeCell ref="C436:C439"/>
    <mergeCell ref="C440:C442"/>
    <mergeCell ref="C433:C435"/>
    <mergeCell ref="A431:A432"/>
    <mergeCell ref="C430:C432"/>
    <mergeCell ref="D431:D432"/>
    <mergeCell ref="A434:A435"/>
    <mergeCell ref="A441:A442"/>
    <mergeCell ref="D441:D442"/>
    <mergeCell ref="A479:A484"/>
    <mergeCell ref="C478:C484"/>
    <mergeCell ref="D479:D484"/>
    <mergeCell ref="B477:F477"/>
    <mergeCell ref="E486:F490"/>
    <mergeCell ref="E478:F484"/>
    <mergeCell ref="B485:F485"/>
    <mergeCell ref="A461:A462"/>
    <mergeCell ref="C460:C462"/>
    <mergeCell ref="D461:D462"/>
    <mergeCell ref="A487:A490"/>
    <mergeCell ref="E436:F439"/>
    <mergeCell ref="B443:F443"/>
    <mergeCell ref="E460:F462"/>
    <mergeCell ref="E444:F446"/>
    <mergeCell ref="B459:F459"/>
    <mergeCell ref="C486:C490"/>
    <mergeCell ref="D487:D490"/>
    <mergeCell ref="D445:D446"/>
    <mergeCell ref="E440:F442"/>
    <mergeCell ref="C447:C449"/>
    <mergeCell ref="E447:F449"/>
    <mergeCell ref="C456:C458"/>
    <mergeCell ref="E456:F458"/>
    <mergeCell ref="B511:F511"/>
    <mergeCell ref="E520:F521"/>
    <mergeCell ref="E518:F519"/>
    <mergeCell ref="E516:F517"/>
    <mergeCell ref="E514:F515"/>
    <mergeCell ref="E512:F513"/>
    <mergeCell ref="C520:C521"/>
    <mergeCell ref="C512:C513"/>
    <mergeCell ref="C514:C515"/>
    <mergeCell ref="C516:C517"/>
    <mergeCell ref="C518:C519"/>
    <mergeCell ref="C551:C553"/>
    <mergeCell ref="E548:F550"/>
    <mergeCell ref="B522:F522"/>
    <mergeCell ref="E540:F542"/>
    <mergeCell ref="E537:F539"/>
    <mergeCell ref="C530:C536"/>
    <mergeCell ref="C523:C525"/>
    <mergeCell ref="E551:F553"/>
    <mergeCell ref="A531:A536"/>
    <mergeCell ref="D527:D529"/>
    <mergeCell ref="C526:C529"/>
    <mergeCell ref="A527:A529"/>
    <mergeCell ref="D538:D539"/>
    <mergeCell ref="C537:C539"/>
    <mergeCell ref="D524:D525"/>
    <mergeCell ref="C571:C573"/>
    <mergeCell ref="C566:C570"/>
    <mergeCell ref="E530:F536"/>
    <mergeCell ref="E526:F529"/>
    <mergeCell ref="E523:F525"/>
    <mergeCell ref="B543:F543"/>
    <mergeCell ref="E544:F546"/>
    <mergeCell ref="D567:D570"/>
    <mergeCell ref="D572:D573"/>
    <mergeCell ref="B557:F557"/>
    <mergeCell ref="E561:F563"/>
    <mergeCell ref="E558:F560"/>
    <mergeCell ref="A564:F564"/>
    <mergeCell ref="B565:F565"/>
    <mergeCell ref="E571:F573"/>
    <mergeCell ref="E566:F570"/>
    <mergeCell ref="A572:A573"/>
    <mergeCell ref="A567:A570"/>
    <mergeCell ref="D549:D550"/>
    <mergeCell ref="C548:C550"/>
    <mergeCell ref="A549:A550"/>
    <mergeCell ref="E554:F556"/>
    <mergeCell ref="B547:F547"/>
    <mergeCell ref="D552:D553"/>
    <mergeCell ref="A3:F3"/>
    <mergeCell ref="A2:F2"/>
    <mergeCell ref="D270:F272"/>
    <mergeCell ref="C581:C583"/>
    <mergeCell ref="D562:D563"/>
    <mergeCell ref="D559:D560"/>
    <mergeCell ref="C561:C563"/>
    <mergeCell ref="C558:C560"/>
    <mergeCell ref="A559:A560"/>
    <mergeCell ref="A562:A563"/>
    <mergeCell ref="A524:A525"/>
    <mergeCell ref="D541:D542"/>
    <mergeCell ref="C540:C542"/>
    <mergeCell ref="A541:A542"/>
    <mergeCell ref="A538:A539"/>
    <mergeCell ref="D531:D536"/>
    <mergeCell ref="E581:F583"/>
    <mergeCell ref="A552:A553"/>
    <mergeCell ref="D555:D556"/>
    <mergeCell ref="C554:C556"/>
    <mergeCell ref="A555:A556"/>
    <mergeCell ref="B580:F580"/>
    <mergeCell ref="C544:C546"/>
    <mergeCell ref="D545:D546"/>
    <mergeCell ref="C34:D34"/>
    <mergeCell ref="C25:D25"/>
    <mergeCell ref="C26:D26"/>
    <mergeCell ref="C27:D27"/>
    <mergeCell ref="C28:D28"/>
    <mergeCell ref="C29:D29"/>
    <mergeCell ref="A20:F20"/>
    <mergeCell ref="A1:F1"/>
    <mergeCell ref="C23:D23"/>
    <mergeCell ref="C24:D24"/>
    <mergeCell ref="C15:D15"/>
    <mergeCell ref="A16:F19"/>
    <mergeCell ref="A4:B4"/>
    <mergeCell ref="A5:B5"/>
    <mergeCell ref="C4:F4"/>
    <mergeCell ref="C5:F5"/>
    <mergeCell ref="C10:D10"/>
    <mergeCell ref="C11:D11"/>
    <mergeCell ref="C12:D12"/>
    <mergeCell ref="C13:D13"/>
    <mergeCell ref="C14:D14"/>
    <mergeCell ref="C7:D7"/>
    <mergeCell ref="C8:D8"/>
    <mergeCell ref="C9:D9"/>
    <mergeCell ref="C50:D50"/>
    <mergeCell ref="A23:A51"/>
    <mergeCell ref="E23:E51"/>
    <mergeCell ref="E52:F52"/>
    <mergeCell ref="E53:F53"/>
    <mergeCell ref="C45:D45"/>
    <mergeCell ref="C46:D46"/>
    <mergeCell ref="C47:D47"/>
    <mergeCell ref="C48:D48"/>
    <mergeCell ref="C49:D49"/>
    <mergeCell ref="C40:D40"/>
    <mergeCell ref="C41:D41"/>
    <mergeCell ref="C42:D42"/>
    <mergeCell ref="C43:D43"/>
    <mergeCell ref="C44:D44"/>
    <mergeCell ref="C35:D35"/>
    <mergeCell ref="C36:D36"/>
    <mergeCell ref="C37:D37"/>
    <mergeCell ref="C38:D38"/>
    <mergeCell ref="C39:D39"/>
    <mergeCell ref="C30:D30"/>
    <mergeCell ref="C31:D31"/>
    <mergeCell ref="C32:D32"/>
    <mergeCell ref="C33:D33"/>
  </mergeCells>
  <conditionalFormatting sqref="D54">
    <cfRule type="containsText" dxfId="69" priority="105" operator="containsText" text="finding">
      <formula>NOT(ISERROR(SEARCH("finding",D54)))</formula>
    </cfRule>
    <cfRule type="containsText" dxfId="68" priority="106" operator="containsText" text="Verified">
      <formula>NOT(ISERROR(SEARCH("Verified",D54)))</formula>
    </cfRule>
  </conditionalFormatting>
  <conditionalFormatting sqref="D73">
    <cfRule type="containsText" dxfId="67" priority="103" operator="containsText" text="finding">
      <formula>NOT(ISERROR(SEARCH("finding",D73)))</formula>
    </cfRule>
    <cfRule type="containsText" dxfId="66" priority="104" operator="containsText" text="Verified">
      <formula>NOT(ISERROR(SEARCH("Verified",D73)))</formula>
    </cfRule>
  </conditionalFormatting>
  <conditionalFormatting sqref="D80 D77 D84">
    <cfRule type="containsText" dxfId="65" priority="101" operator="containsText" text="finding">
      <formula>NOT(ISERROR(SEARCH("finding",D77)))</formula>
    </cfRule>
    <cfRule type="containsText" dxfId="64" priority="102" operator="containsText" text="Verified">
      <formula>NOT(ISERROR(SEARCH("Verified",D77)))</formula>
    </cfRule>
  </conditionalFormatting>
  <conditionalFormatting sqref="D99 D96 D93 D90 D87">
    <cfRule type="containsText" dxfId="63" priority="95" operator="containsText" text="finding">
      <formula>NOT(ISERROR(SEARCH("finding",D87)))</formula>
    </cfRule>
    <cfRule type="containsText" dxfId="62" priority="96" operator="containsText" text="Verified">
      <formula>NOT(ISERROR(SEARCH("Verified",D87)))</formula>
    </cfRule>
  </conditionalFormatting>
  <conditionalFormatting sqref="D118 D114 D110">
    <cfRule type="containsText" dxfId="61" priority="93" operator="containsText" text="finding">
      <formula>NOT(ISERROR(SEARCH("finding",D110)))</formula>
    </cfRule>
    <cfRule type="containsText" dxfId="60" priority="94" operator="containsText" text="Verified">
      <formula>NOT(ISERROR(SEARCH("Verified",D110)))</formula>
    </cfRule>
  </conditionalFormatting>
  <conditionalFormatting sqref="D161 D158 D155 D151 D148 D145 D137 D134 D127">
    <cfRule type="containsText" dxfId="59" priority="89" operator="containsText" text="finding">
      <formula>NOT(ISERROR(SEARCH("finding",D127)))</formula>
    </cfRule>
    <cfRule type="containsText" dxfId="58" priority="90" operator="containsText" text="Verified">
      <formula>NOT(ISERROR(SEARCH("Verified",D127)))</formula>
    </cfRule>
  </conditionalFormatting>
  <conditionalFormatting sqref="D204 D201 D198 D195 D192 D177 D174 D171 D168 D164">
    <cfRule type="containsText" dxfId="57" priority="85" operator="containsText" text="finding">
      <formula>NOT(ISERROR(SEARCH("finding",D164)))</formula>
    </cfRule>
    <cfRule type="containsText" dxfId="56" priority="86" operator="containsText" text="Verified">
      <formula>NOT(ISERROR(SEARCH("Verified",D164)))</formula>
    </cfRule>
  </conditionalFormatting>
  <conditionalFormatting sqref="D223 D219 D215 D212">
    <cfRule type="containsText" dxfId="55" priority="83" operator="containsText" text="finding">
      <formula>NOT(ISERROR(SEARCH("finding",D212)))</formula>
    </cfRule>
    <cfRule type="containsText" dxfId="54" priority="84" operator="containsText" text="Verified">
      <formula>NOT(ISERROR(SEARCH("Verified",D212)))</formula>
    </cfRule>
  </conditionalFormatting>
  <conditionalFormatting sqref="D267 D264 D261 D258 D255 D252 D249 D246 D242 D239">
    <cfRule type="containsText" dxfId="53" priority="79" operator="containsText" text="finding">
      <formula>NOT(ISERROR(SEARCH("finding",D239)))</formula>
    </cfRule>
    <cfRule type="containsText" dxfId="52" priority="80" operator="containsText" text="Verified">
      <formula>NOT(ISERROR(SEARCH("Verified",D239)))</formula>
    </cfRule>
  </conditionalFormatting>
  <conditionalFormatting sqref="D323 D319 D316 D313 D310 D307 D304 D300 D297 D295 D283 D281 D279 D277 D275 D273">
    <cfRule type="containsText" dxfId="51" priority="69" operator="containsText" text="finding">
      <formula>NOT(ISERROR(SEARCH("finding",D273)))</formula>
    </cfRule>
    <cfRule type="containsText" dxfId="50" priority="70" operator="containsText" text="Verified">
      <formula>NOT(ISERROR(SEARCH("Verified",D273)))</formula>
    </cfRule>
  </conditionalFormatting>
  <conditionalFormatting sqref="D444 D436 D433 D430 D427 D405 D402 D399 D396 D393 D389 D385 D374 D369 D357 D347 D337 D334 D331">
    <cfRule type="containsText" dxfId="49" priority="57" operator="containsText" text="finding">
      <formula>NOT(ISERROR(SEARCH("finding",D331)))</formula>
    </cfRule>
    <cfRule type="containsText" dxfId="48" priority="58" operator="containsText" text="Verified">
      <formula>NOT(ISERROR(SEARCH("Verified",D331)))</formula>
    </cfRule>
  </conditionalFormatting>
  <conditionalFormatting sqref="D486 D478 D460">
    <cfRule type="containsText" dxfId="47" priority="55" operator="containsText" text="finding">
      <formula>NOT(ISERROR(SEARCH("finding",D460)))</formula>
    </cfRule>
    <cfRule type="containsText" dxfId="46" priority="56" operator="containsText" text="Verified">
      <formula>NOT(ISERROR(SEARCH("Verified",D460)))</formula>
    </cfRule>
  </conditionalFormatting>
  <conditionalFormatting sqref="D571 D566 D561 D558 D554 D551 D548 D544 D540 D537 D530 D526 D523 D520 D518 D516 D514 D512 D508 D505 D498 D494 D491">
    <cfRule type="containsText" dxfId="45" priority="39" operator="containsText" text="finding">
      <formula>NOT(ISERROR(SEARCH("finding",D491)))</formula>
    </cfRule>
    <cfRule type="containsText" dxfId="44" priority="40" operator="containsText" text="Verified">
      <formula>NOT(ISERROR(SEARCH("Verified",D491)))</formula>
    </cfRule>
  </conditionalFormatting>
  <conditionalFormatting sqref="D581">
    <cfRule type="containsText" dxfId="43" priority="37" operator="containsText" text="finding">
      <formula>NOT(ISERROR(SEARCH("finding",D581)))</formula>
    </cfRule>
    <cfRule type="containsText" dxfId="42" priority="38" operator="containsText" text="Verified">
      <formula>NOT(ISERROR(SEARCH("Verified",D581)))</formula>
    </cfRule>
  </conditionalFormatting>
  <conditionalFormatting sqref="D408">
    <cfRule type="containsText" dxfId="41" priority="35" operator="containsText" text="finding">
      <formula>NOT(ISERROR(SEARCH("finding",D408)))</formula>
    </cfRule>
    <cfRule type="containsText" dxfId="40" priority="36" operator="containsText" text="Verified">
      <formula>NOT(ISERROR(SEARCH("Verified",D408)))</formula>
    </cfRule>
  </conditionalFormatting>
  <conditionalFormatting sqref="D411">
    <cfRule type="containsText" dxfId="39" priority="33" operator="containsText" text="finding">
      <formula>NOT(ISERROR(SEARCH("finding",D411)))</formula>
    </cfRule>
    <cfRule type="containsText" dxfId="38" priority="34" operator="containsText" text="Verified">
      <formula>NOT(ISERROR(SEARCH("Verified",D411)))</formula>
    </cfRule>
  </conditionalFormatting>
  <conditionalFormatting sqref="D414">
    <cfRule type="containsText" dxfId="37" priority="31" operator="containsText" text="finding">
      <formula>NOT(ISERROR(SEARCH("finding",D414)))</formula>
    </cfRule>
    <cfRule type="containsText" dxfId="36" priority="32" operator="containsText" text="Verified">
      <formula>NOT(ISERROR(SEARCH("Verified",D414)))</formula>
    </cfRule>
  </conditionalFormatting>
  <conditionalFormatting sqref="D417">
    <cfRule type="containsText" dxfId="35" priority="29" operator="containsText" text="finding">
      <formula>NOT(ISERROR(SEARCH("finding",D417)))</formula>
    </cfRule>
    <cfRule type="containsText" dxfId="34" priority="30" operator="containsText" text="Verified">
      <formula>NOT(ISERROR(SEARCH("Verified",D417)))</formula>
    </cfRule>
  </conditionalFormatting>
  <conditionalFormatting sqref="D420">
    <cfRule type="containsText" dxfId="33" priority="27" operator="containsText" text="finding">
      <formula>NOT(ISERROR(SEARCH("finding",D420)))</formula>
    </cfRule>
    <cfRule type="containsText" dxfId="32" priority="28" operator="containsText" text="Verified">
      <formula>NOT(ISERROR(SEARCH("Verified",D420)))</formula>
    </cfRule>
  </conditionalFormatting>
  <conditionalFormatting sqref="D423">
    <cfRule type="containsText" dxfId="31" priority="25" operator="containsText" text="finding">
      <formula>NOT(ISERROR(SEARCH("finding",D423)))</formula>
    </cfRule>
    <cfRule type="containsText" dxfId="30" priority="26" operator="containsText" text="Verified">
      <formula>NOT(ISERROR(SEARCH("Verified",D423)))</formula>
    </cfRule>
  </conditionalFormatting>
  <conditionalFormatting sqref="D440">
    <cfRule type="containsText" dxfId="29" priority="23" operator="containsText" text="finding">
      <formula>NOT(ISERROR(SEARCH("finding",D440)))</formula>
    </cfRule>
    <cfRule type="containsText" dxfId="28" priority="24" operator="containsText" text="Verified">
      <formula>NOT(ISERROR(SEARCH("Verified",D440)))</formula>
    </cfRule>
  </conditionalFormatting>
  <conditionalFormatting sqref="D447">
    <cfRule type="containsText" dxfId="27" priority="21" operator="containsText" text="finding">
      <formula>NOT(ISERROR(SEARCH("finding",D447)))</formula>
    </cfRule>
    <cfRule type="containsText" dxfId="26" priority="22" operator="containsText" text="Verified">
      <formula>NOT(ISERROR(SEARCH("Verified",D447)))</formula>
    </cfRule>
  </conditionalFormatting>
  <conditionalFormatting sqref="D450">
    <cfRule type="containsText" dxfId="25" priority="19" operator="containsText" text="finding">
      <formula>NOT(ISERROR(SEARCH("finding",D450)))</formula>
    </cfRule>
    <cfRule type="containsText" dxfId="24" priority="20" operator="containsText" text="Verified">
      <formula>NOT(ISERROR(SEARCH("Verified",D450)))</formula>
    </cfRule>
  </conditionalFormatting>
  <conditionalFormatting sqref="D453">
    <cfRule type="containsText" dxfId="23" priority="17" operator="containsText" text="finding">
      <formula>NOT(ISERROR(SEARCH("finding",D453)))</formula>
    </cfRule>
    <cfRule type="containsText" dxfId="22" priority="18" operator="containsText" text="Verified">
      <formula>NOT(ISERROR(SEARCH("Verified",D453)))</formula>
    </cfRule>
  </conditionalFormatting>
  <conditionalFormatting sqref="D456">
    <cfRule type="containsText" dxfId="21" priority="15" operator="containsText" text="finding">
      <formula>NOT(ISERROR(SEARCH("finding",D456)))</formula>
    </cfRule>
    <cfRule type="containsText" dxfId="20" priority="16" operator="containsText" text="Verified">
      <formula>NOT(ISERROR(SEARCH("Verified",D456)))</formula>
    </cfRule>
  </conditionalFormatting>
  <conditionalFormatting sqref="D463">
    <cfRule type="containsText" dxfId="19" priority="13" operator="containsText" text="finding">
      <formula>NOT(ISERROR(SEARCH("finding",D463)))</formula>
    </cfRule>
    <cfRule type="containsText" dxfId="18" priority="14" operator="containsText" text="Verified">
      <formula>NOT(ISERROR(SEARCH("Verified",D463)))</formula>
    </cfRule>
  </conditionalFormatting>
  <conditionalFormatting sqref="D466">
    <cfRule type="containsText" dxfId="17" priority="11" operator="containsText" text="finding">
      <formula>NOT(ISERROR(SEARCH("finding",D466)))</formula>
    </cfRule>
    <cfRule type="containsText" dxfId="16" priority="12" operator="containsText" text="Verified">
      <formula>NOT(ISERROR(SEARCH("Verified",D466)))</formula>
    </cfRule>
  </conditionalFormatting>
  <conditionalFormatting sqref="D468">
    <cfRule type="containsText" dxfId="15" priority="9" operator="containsText" text="finding">
      <formula>NOT(ISERROR(SEARCH("finding",D468)))</formula>
    </cfRule>
    <cfRule type="containsText" dxfId="14" priority="10" operator="containsText" text="Verified">
      <formula>NOT(ISERROR(SEARCH("Verified",D468)))</formula>
    </cfRule>
  </conditionalFormatting>
  <conditionalFormatting sqref="D471">
    <cfRule type="containsText" dxfId="13" priority="7" operator="containsText" text="finding">
      <formula>NOT(ISERROR(SEARCH("finding",D471)))</formula>
    </cfRule>
    <cfRule type="containsText" dxfId="12" priority="8" operator="containsText" text="Verified">
      <formula>NOT(ISERROR(SEARCH("Verified",D471)))</formula>
    </cfRule>
  </conditionalFormatting>
  <conditionalFormatting sqref="D474">
    <cfRule type="containsText" dxfId="11" priority="5" operator="containsText" text="finding">
      <formula>NOT(ISERROR(SEARCH("finding",D474)))</formula>
    </cfRule>
    <cfRule type="containsText" dxfId="10" priority="6" operator="containsText" text="Verified">
      <formula>NOT(ISERROR(SEARCH("Verified",D474)))</formula>
    </cfRule>
  </conditionalFormatting>
  <conditionalFormatting sqref="D574">
    <cfRule type="containsText" dxfId="9" priority="3" operator="containsText" text="finding">
      <formula>NOT(ISERROR(SEARCH("finding",D574)))</formula>
    </cfRule>
    <cfRule type="containsText" dxfId="8" priority="4" operator="containsText" text="Verified">
      <formula>NOT(ISERROR(SEARCH("Verified",D574)))</formula>
    </cfRule>
  </conditionalFormatting>
  <conditionalFormatting sqref="D577">
    <cfRule type="containsText" dxfId="7" priority="1" operator="containsText" text="finding">
      <formula>NOT(ISERROR(SEARCH("finding",D577)))</formula>
    </cfRule>
    <cfRule type="containsText" dxfId="6" priority="2" operator="containsText" text="Verified">
      <formula>NOT(ISERROR(SEARCH("Verified",D577)))</formula>
    </cfRule>
  </conditionalFormatting>
  <dataValidations count="1">
    <dataValidation type="list" allowBlank="1" showInputMessage="1" showErrorMessage="1" sqref="D54 D571 D73 D77 D90 D80 D87 D84 D93 D96 D99 D110 D114 D137 D118 D127 D134 D145 D148 D151 D155 D158 D174 D161 D164 D168 D201 D171 D177 D192 D195 D198 D204 D212 D215 D219 D249 D223 D239 D242 D246 D252 D255 D258 D261 D264 D267 D275 D295 D310 D581:D582 D273 D277 D279 D281 D283 D297 D300 D304 D307 D313 D316 D319 D396 D337 D374 D427 D323 D331 D334 D347 D357 D369 D385 D389 D393 D399 D402 D405 D430 D433 D436 D444 D460 D478 D526 D505 D518 D544 D548 D558 D486 D491 D494 D498 D508 D512 D514 D516 D520 D523 D530 D537 D540 D551 D554 D561 D566 D408 D411 D414 D417 D420 D423 D440 D447 D450 D453 D456 D463 D466 D468 D471 D474 D574 D577">
      <formula1>'Finding  Verified'!$A$1:$A$3</formula1>
    </dataValidation>
  </dataValidations>
  <pageMargins left="0.25" right="0.25" top="0.75" bottom="0.75" header="0.3" footer="0.3"/>
  <pageSetup paperSize="9" orientation="landscape"/>
  <headerFooter scaleWithDoc="1" alignWithMargins="1" differentFirst="0" differentOddEven="0">
    <oddHeader>&amp;CAssessment Checklist</oddHeader>
    <oddFooter>&amp;CStatus Key Legend
V=Verified/Confirmed/Acceptable; NC=Non-Conformity; O=Observation; P=Positive (good practice); N/A= Not Applicable</oddFooter>
  </headerFooter>
  <rowBreaks count="39" manualBreakCount="39">
    <brk id="19" max="16383" man="1"/>
    <brk id="51" max="16383" man="1"/>
    <brk id="76" max="16383" man="1"/>
    <brk id="92" max="16383" man="1"/>
    <brk id="109" max="16383" man="1"/>
    <brk id="126" max="16383" man="1"/>
    <brk id="144" max="16383" man="1"/>
    <brk id="160" max="16383" man="1"/>
    <brk id="176" max="16383" man="1"/>
    <brk id="200" max="16383" man="1"/>
    <brk id="214" max="16383" man="1"/>
    <brk id="238" max="16383" man="1"/>
    <brk id="251" max="16383" man="1"/>
    <brk id="263" max="16383" man="1"/>
    <brk id="276" max="16383" man="1"/>
    <brk id="294" max="16383" man="1"/>
    <brk id="312" max="16383" man="1"/>
    <brk id="329" max="16383" man="1"/>
    <brk id="345" max="16383" man="1"/>
    <brk id="356" max="16383" man="1"/>
    <brk id="372" max="16383" man="1"/>
    <brk id="391" max="16383" man="1"/>
    <brk id="404" max="16383" man="1"/>
    <brk id="413" max="16383" man="1"/>
    <brk id="419" max="16383" man="1"/>
    <brk id="429" max="16383" man="1"/>
    <brk id="432" max="16383" man="1"/>
    <brk id="435" max="16383" man="1"/>
    <brk id="439" max="16383" man="1"/>
    <brk id="442" max="16383" man="1"/>
    <brk id="449" max="16383" man="1"/>
    <brk id="465" max="16383" man="1"/>
    <brk id="484" max="16383" man="1"/>
    <brk id="504" max="16383" man="1"/>
    <brk id="525" max="16383" man="1"/>
    <brk id="542" max="16383" man="1"/>
    <brk id="556" max="16383" man="1"/>
    <brk id="563" max="16383" man="1"/>
    <brk id="576" max="16383" man="1"/>
  </rowBreaks>
  <drawing r:id="rId2"/>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pageSetUpPr fitToPage="1"/>
  </sheetPr>
  <dimension ref="A1:AD25"/>
  <sheetViews>
    <sheetView topLeftCell="A12" zoomScale="75" view="normal" workbookViewId="0">
      <selection pane="topLeft" activeCell="K63" sqref="K63"/>
    </sheetView>
  </sheetViews>
  <sheetFormatPr defaultRowHeight="15" baseColWidth="0"/>
  <cols>
    <col min="1" max="1" width="9.75390625" bestFit="1" customWidth="1"/>
    <col min="2" max="27" width="13.25390625" customWidth="1"/>
  </cols>
  <sheetData>
    <row r="1" spans="2:26">
      <c r="B1" s="2"/>
      <c r="C1" s="2"/>
      <c r="D1" s="2"/>
      <c r="E1" s="2"/>
      <c r="F1" s="2"/>
      <c r="G1" s="2"/>
      <c r="H1" s="3"/>
      <c r="I1" s="2"/>
      <c r="J1" s="2"/>
      <c r="K1" s="2"/>
      <c r="L1" s="2"/>
      <c r="M1" s="2"/>
      <c r="N1" s="2"/>
      <c r="O1" s="2"/>
      <c r="P1" s="2"/>
      <c r="Q1" s="2"/>
      <c r="R1" s="2"/>
      <c r="S1" s="2"/>
      <c r="T1" s="2"/>
      <c r="U1" s="2"/>
      <c r="V1" s="2"/>
      <c r="W1" s="2"/>
      <c r="X1" s="2"/>
      <c r="Y1" s="2"/>
      <c r="Z1" s="2"/>
    </row>
    <row r="2" spans="2:26">
      <c r="B2" s="2"/>
      <c r="C2" s="2"/>
      <c r="D2" s="2"/>
      <c r="E2" s="2"/>
      <c r="F2" s="2"/>
      <c r="G2" s="2"/>
      <c r="H2" s="44">
        <f>'Assessment Checklist'!D246</f>
        <v>0</v>
      </c>
      <c r="I2" s="2"/>
      <c r="J2" s="2"/>
      <c r="K2" s="2"/>
      <c r="L2" s="2"/>
      <c r="M2" s="2"/>
      <c r="N2" s="2"/>
      <c r="O2" s="2"/>
      <c r="P2" s="2"/>
      <c r="Q2" s="2"/>
      <c r="R2" s="2"/>
      <c r="S2" s="2"/>
      <c r="T2" s="2"/>
      <c r="U2" s="2"/>
      <c r="V2" s="2"/>
      <c r="W2" s="2"/>
      <c r="X2" s="2"/>
      <c r="Y2" s="2"/>
      <c r="Z2" s="2"/>
    </row>
    <row r="3" spans="2:26">
      <c r="B3" s="2"/>
      <c r="C3" s="2"/>
      <c r="D3" s="3"/>
      <c r="E3" s="2"/>
      <c r="F3" s="2"/>
      <c r="G3" s="2"/>
      <c r="H3" s="44">
        <f>'Assessment Checklist'!D249</f>
        <v>0</v>
      </c>
      <c r="I3" s="2"/>
      <c r="J3" s="2"/>
      <c r="K3" s="2"/>
      <c r="L3" s="2"/>
      <c r="M3" s="2"/>
      <c r="N3" s="2"/>
      <c r="O3" s="2"/>
      <c r="P3" s="2"/>
      <c r="Q3" s="2"/>
      <c r="R3" s="2"/>
      <c r="S3" s="2"/>
      <c r="T3" s="2"/>
      <c r="U3" s="2"/>
      <c r="V3" s="2"/>
      <c r="W3" s="2"/>
      <c r="X3" s="2"/>
      <c r="Y3" s="2"/>
      <c r="Z3" s="2"/>
    </row>
    <row r="4" spans="2:26">
      <c r="B4" s="2"/>
      <c r="C4" s="2"/>
      <c r="D4" s="2"/>
      <c r="E4" s="2"/>
      <c r="F4" s="3"/>
      <c r="G4" s="2"/>
      <c r="H4" s="44">
        <f>'Assessment Checklist'!D252</f>
        <v>0</v>
      </c>
      <c r="I4" s="2"/>
      <c r="J4" s="2"/>
      <c r="K4" s="2"/>
      <c r="L4" s="2"/>
      <c r="M4" s="2"/>
      <c r="N4" s="2"/>
      <c r="O4" s="2"/>
      <c r="P4" s="2"/>
      <c r="Q4" s="2"/>
      <c r="R4" s="2"/>
      <c r="S4" s="2"/>
      <c r="T4" s="2"/>
      <c r="U4" s="2"/>
      <c r="V4" s="2"/>
      <c r="W4" s="2"/>
      <c r="X4" s="2"/>
      <c r="Y4" s="2"/>
      <c r="Z4" s="2"/>
    </row>
    <row r="5" spans="2:26">
      <c r="B5" s="2"/>
      <c r="C5" s="2"/>
      <c r="D5" s="2"/>
      <c r="E5" s="2"/>
      <c r="F5" s="2"/>
      <c r="G5" s="2"/>
      <c r="H5" s="44">
        <f>'Assessment Checklist'!D255</f>
        <v>0</v>
      </c>
      <c r="I5" s="2"/>
      <c r="J5" s="2"/>
      <c r="K5" s="2"/>
      <c r="L5" s="2"/>
      <c r="M5" s="2"/>
      <c r="N5" s="2"/>
      <c r="O5" s="2"/>
      <c r="P5" s="2"/>
      <c r="Q5" s="2"/>
      <c r="R5" s="2"/>
      <c r="S5" s="2"/>
      <c r="T5" s="2"/>
      <c r="U5" s="2"/>
      <c r="V5" s="2"/>
      <c r="W5" s="2"/>
      <c r="X5" s="2"/>
      <c r="Y5" s="2"/>
      <c r="Z5" s="2"/>
    </row>
    <row r="6" spans="2:26">
      <c r="B6" s="2"/>
      <c r="C6" s="2"/>
      <c r="D6" s="2"/>
      <c r="E6" s="2"/>
      <c r="F6" s="2"/>
      <c r="G6" s="2"/>
      <c r="H6" s="44">
        <f>'Assessment Checklist'!D258</f>
        <v>0</v>
      </c>
      <c r="I6" s="2"/>
      <c r="J6" s="2"/>
      <c r="K6" s="2"/>
      <c r="L6" s="2"/>
      <c r="M6" s="2"/>
      <c r="N6" s="3"/>
      <c r="O6" s="2"/>
      <c r="P6" s="2"/>
      <c r="Q6" s="2"/>
      <c r="R6" s="2"/>
      <c r="S6" s="2"/>
      <c r="T6" s="2"/>
      <c r="U6" s="2"/>
      <c r="V6" s="2"/>
      <c r="W6" s="2"/>
      <c r="X6" s="2"/>
      <c r="Y6" s="2"/>
      <c r="Z6" s="2"/>
    </row>
    <row r="7" spans="2:26">
      <c r="B7" s="6"/>
      <c r="C7" s="6"/>
      <c r="E7" s="6"/>
      <c r="F7" s="6"/>
      <c r="G7" s="6"/>
      <c r="H7" s="44">
        <f>'Assessment Checklist'!D261</f>
        <v>0</v>
      </c>
      <c r="I7" s="6"/>
      <c r="J7" s="2"/>
      <c r="K7" s="3"/>
      <c r="L7" s="2"/>
      <c r="M7" s="2"/>
      <c r="N7" s="2"/>
      <c r="O7" s="2"/>
      <c r="P7" s="2"/>
      <c r="Q7" s="2"/>
      <c r="R7" s="2"/>
      <c r="S7" s="2"/>
      <c r="T7" s="2"/>
      <c r="U7" s="2"/>
      <c r="V7" s="2"/>
      <c r="W7" s="2"/>
      <c r="X7" s="2"/>
      <c r="Y7" s="2"/>
      <c r="Z7" s="2"/>
    </row>
    <row r="8" spans="2:26">
      <c r="B8" s="6"/>
      <c r="C8" s="6"/>
      <c r="E8" s="6"/>
      <c r="F8" s="6"/>
      <c r="G8" s="6"/>
      <c r="H8" s="44">
        <f>'Assessment Checklist'!D264</f>
        <v>0</v>
      </c>
      <c r="I8" s="6"/>
      <c r="J8" s="2"/>
      <c r="K8" s="3"/>
      <c r="L8" s="2"/>
      <c r="M8" s="2"/>
      <c r="O8" s="2"/>
      <c r="P8" s="2"/>
      <c r="Q8" s="2"/>
      <c r="R8" s="2"/>
      <c r="S8" s="2"/>
      <c r="T8" s="2"/>
      <c r="U8" s="2"/>
      <c r="V8" s="2"/>
      <c r="W8" s="2"/>
      <c r="X8" s="2"/>
      <c r="Y8" s="2"/>
      <c r="Z8" s="2"/>
    </row>
    <row r="9" spans="2:26">
      <c r="B9" s="6"/>
      <c r="C9" s="6"/>
      <c r="D9" s="43">
        <f>'Assessment Checklist'!D118</f>
        <v>0</v>
      </c>
      <c r="E9" s="6"/>
      <c r="F9" s="6"/>
      <c r="G9" s="6"/>
      <c r="H9" s="46">
        <f>'Assessment Checklist'!D267</f>
        <v>0</v>
      </c>
      <c r="I9" s="6"/>
      <c r="J9" s="2"/>
      <c r="K9" s="3"/>
      <c r="L9" s="2"/>
      <c r="M9" s="3"/>
      <c r="O9" s="2"/>
      <c r="P9" s="2"/>
      <c r="Q9" s="2"/>
      <c r="R9" s="2"/>
      <c r="S9" s="2"/>
      <c r="T9" s="2"/>
      <c r="U9" s="2"/>
      <c r="V9" s="2"/>
      <c r="W9" s="2"/>
      <c r="X9" s="2"/>
      <c r="Y9" s="2"/>
      <c r="Z9" s="2"/>
    </row>
    <row r="10" spans="2:26">
      <c r="B10" s="6"/>
      <c r="C10" s="43">
        <f>'Assessment Checklist'!D84</f>
        <v>0</v>
      </c>
      <c r="D10" s="43">
        <f>'Assessment Checklist'!D127</f>
        <v>0</v>
      </c>
      <c r="E10" s="6"/>
      <c r="F10" s="6"/>
      <c r="G10" s="6"/>
      <c r="H10" s="45">
        <f>'Assessment Checklist'!D273</f>
        <v>0</v>
      </c>
      <c r="I10" s="6"/>
      <c r="J10" s="2"/>
      <c r="K10" s="2"/>
      <c r="L10" s="2"/>
      <c r="M10" s="2"/>
      <c r="N10" s="12">
        <f>'Assessment Checklist'!D399</f>
        <v>0</v>
      </c>
      <c r="O10" s="2"/>
      <c r="P10" s="2"/>
      <c r="Q10" s="2"/>
      <c r="R10" s="2"/>
      <c r="S10" s="2"/>
      <c r="T10" s="2"/>
      <c r="U10" s="2"/>
      <c r="V10" s="2"/>
      <c r="W10" s="2"/>
      <c r="X10" s="2"/>
      <c r="Y10" s="2"/>
      <c r="Z10" s="2"/>
    </row>
    <row r="11" spans="2:26">
      <c r="B11" s="6"/>
      <c r="C11" s="43">
        <f>'Assessment Checklist'!D87</f>
        <v>0</v>
      </c>
      <c r="D11" s="43">
        <f>'Assessment Checklist'!D137</f>
        <v>0</v>
      </c>
      <c r="E11" s="6"/>
      <c r="F11" s="43">
        <f>'Assessment Checklist'!D192</f>
        <v>0</v>
      </c>
      <c r="G11" s="6"/>
      <c r="H11" s="45">
        <f>'Assessment Checklist'!D275</f>
        <v>0</v>
      </c>
      <c r="I11" s="45">
        <f>'Assessment Checklist'!D300</f>
        <v>0</v>
      </c>
      <c r="J11" s="2"/>
      <c r="K11" s="2"/>
      <c r="L11" s="2"/>
      <c r="M11" s="2"/>
      <c r="N11" s="45">
        <f>'Assessment Checklist'!D393</f>
        <v>0</v>
      </c>
      <c r="O11" s="2"/>
      <c r="P11" s="2"/>
      <c r="Q11" s="2"/>
      <c r="R11" s="2"/>
      <c r="S11" s="2"/>
      <c r="T11" s="2"/>
      <c r="U11" s="2"/>
      <c r="V11" s="2"/>
      <c r="W11" s="2"/>
      <c r="X11" s="2"/>
      <c r="Y11" s="2"/>
      <c r="Z11" s="2"/>
    </row>
    <row r="12" spans="2:26">
      <c r="B12" s="6"/>
      <c r="C12" s="43">
        <f>'Assessment Checklist'!D90</f>
        <v>0</v>
      </c>
      <c r="D12" s="43">
        <f>'Assessment Checklist'!D145</f>
        <v>0</v>
      </c>
      <c r="E12" s="6"/>
      <c r="F12" s="43">
        <f>'Assessment Checklist'!D195</f>
        <v>0</v>
      </c>
      <c r="G12" s="6"/>
      <c r="H12" s="45">
        <f>'Assessment Checklist'!D277</f>
        <v>0</v>
      </c>
      <c r="I12" s="45">
        <f>'Assessment Checklist'!D304</f>
        <v>0</v>
      </c>
      <c r="J12" s="2"/>
      <c r="K12" s="2"/>
      <c r="L12" s="2"/>
      <c r="M12" s="2"/>
      <c r="N12" s="45">
        <f>'Assessment Checklist'!D396</f>
        <v>0</v>
      </c>
      <c r="O12" s="2"/>
      <c r="P12" s="2"/>
      <c r="Q12" s="45">
        <f>'Assessment Checklist'!D460</f>
        <v>0</v>
      </c>
      <c r="R12" s="2"/>
      <c r="S12" s="2"/>
      <c r="T12" s="2"/>
      <c r="U12" s="2"/>
      <c r="V12" s="2"/>
      <c r="W12" s="2"/>
      <c r="X12" s="2"/>
      <c r="Y12" s="2"/>
      <c r="Z12" s="2"/>
    </row>
    <row r="13" spans="2:26">
      <c r="B13" s="6"/>
      <c r="C13" s="43">
        <f>'Assessment Checklist'!D93</f>
        <v>0</v>
      </c>
      <c r="D13" s="43">
        <f>'Assessment Checklist'!D151</f>
        <v>0</v>
      </c>
      <c r="E13" s="6"/>
      <c r="F13" s="43">
        <f>'Assessment Checklist'!D198</f>
        <v>0</v>
      </c>
      <c r="G13" s="6"/>
      <c r="H13" s="45">
        <f>'Assessment Checklist'!D279</f>
        <v>0</v>
      </c>
      <c r="I13" s="45">
        <f>'Assessment Checklist'!D307</f>
        <v>0</v>
      </c>
      <c r="J13" s="2"/>
      <c r="K13" s="2"/>
      <c r="L13" s="2"/>
      <c r="M13" s="2"/>
      <c r="N13" s="45">
        <f>'Assessment Checklist'!D405</f>
        <v>0</v>
      </c>
      <c r="O13" s="45">
        <f>'Assessment Checklist'!D427</f>
        <v>0</v>
      </c>
      <c r="P13" s="45">
        <f>'Assessment Checklist'!D444</f>
        <v>0</v>
      </c>
      <c r="Q13" s="45">
        <f>'Assessment Checklist'!D463</f>
        <v>0</v>
      </c>
      <c r="R13" s="2"/>
      <c r="S13" s="2"/>
      <c r="T13" s="2"/>
      <c r="U13" s="45">
        <f>'Assessment Checklist'!D512</f>
        <v>0</v>
      </c>
      <c r="V13" s="45">
        <f>'Assessment Checklist'!D523</f>
        <v>0</v>
      </c>
      <c r="W13" s="2"/>
      <c r="X13" s="12"/>
      <c r="Y13" s="2"/>
      <c r="Z13" s="2"/>
    </row>
    <row r="14" spans="2:26">
      <c r="B14" s="43">
        <f>'Assessment Checklist'!D54</f>
        <v>0</v>
      </c>
      <c r="C14" s="43">
        <f>'Assessment Checklist'!D96</f>
        <v>0</v>
      </c>
      <c r="D14" s="43">
        <f>'Assessment Checklist'!D155</f>
        <v>0</v>
      </c>
      <c r="E14" s="43">
        <f>'Assessment Checklist'!D168</f>
        <v>0</v>
      </c>
      <c r="F14" s="43">
        <f>'Assessment Checklist'!D201</f>
        <v>0</v>
      </c>
      <c r="G14" s="43">
        <f>'Assessment Checklist'!D219</f>
        <v>0</v>
      </c>
      <c r="H14" s="45">
        <f>'Assessment Checklist'!D281</f>
        <v>0</v>
      </c>
      <c r="I14" s="45">
        <f>'Assessment Checklist'!D310</f>
        <v>0</v>
      </c>
      <c r="J14" s="2"/>
      <c r="K14" s="2"/>
      <c r="L14" s="2"/>
      <c r="M14" s="2"/>
      <c r="N14" s="45">
        <f>'Assessment Checklist'!D408</f>
        <v>0</v>
      </c>
      <c r="O14" s="45">
        <f>'Assessment Checklist'!D430</f>
        <v>0</v>
      </c>
      <c r="P14" s="45">
        <f>'Assessment Checklist'!D447</f>
        <v>0</v>
      </c>
      <c r="Q14" s="45">
        <f>'Assessment Checklist'!D466</f>
        <v>0</v>
      </c>
      <c r="R14" s="2"/>
      <c r="S14" s="2"/>
      <c r="T14" s="2"/>
      <c r="U14" s="45">
        <f>'Assessment Checklist'!D514</f>
        <v>0</v>
      </c>
      <c r="V14" s="45">
        <f>'Assessment Checklist'!D526</f>
        <v>0</v>
      </c>
      <c r="W14" s="2"/>
      <c r="X14" s="12"/>
      <c r="Y14" s="2"/>
      <c r="Z14" s="45">
        <f>'Assessment Checklist'!D566</f>
        <v>0</v>
      </c>
    </row>
    <row r="15" spans="2:27">
      <c r="B15" s="43">
        <f>'Assessment Checklist'!D73</f>
        <v>0</v>
      </c>
      <c r="C15" s="43">
        <f>'Assessment Checklist'!D99</f>
        <v>0</v>
      </c>
      <c r="D15" s="43">
        <f>'Assessment Checklist'!D158</f>
        <v>0</v>
      </c>
      <c r="E15" s="43">
        <f>'Assessment Checklist'!D171</f>
        <v>0</v>
      </c>
      <c r="F15" s="43">
        <f>'Assessment Checklist'!D204</f>
        <v>0</v>
      </c>
      <c r="G15" s="43">
        <f>'Assessment Checklist'!D223</f>
        <v>0</v>
      </c>
      <c r="H15" s="45">
        <f>'Assessment Checklist'!D283</f>
        <v>0</v>
      </c>
      <c r="I15" s="45">
        <f>'Assessment Checklist'!D313</f>
        <v>0</v>
      </c>
      <c r="J15" s="2"/>
      <c r="L15" s="45">
        <f>'Assessment Checklist'!D347</f>
        <v>0</v>
      </c>
      <c r="M15" s="45">
        <f>'Assessment Checklist'!D374</f>
        <v>0</v>
      </c>
      <c r="N15" s="45">
        <f>'Assessment Checklist'!D417</f>
        <v>0</v>
      </c>
      <c r="O15" s="45">
        <f>'Assessment Checklist'!D433</f>
        <v>0</v>
      </c>
      <c r="P15" s="45">
        <f>'Assessment Checklist'!D450</f>
        <v>0</v>
      </c>
      <c r="Q15" s="45">
        <f>'Assessment Checklist'!D468</f>
        <v>0</v>
      </c>
      <c r="R15" s="2"/>
      <c r="S15" s="45">
        <f>'Assessment Checklist'!D486</f>
        <v>0</v>
      </c>
      <c r="T15" s="45">
        <f>'Assessment Checklist'!D498</f>
        <v>0</v>
      </c>
      <c r="U15" s="45">
        <f>'Assessment Checklist'!D516</f>
        <v>0</v>
      </c>
      <c r="V15" s="45">
        <f>'Assessment Checklist'!D530</f>
        <v>0</v>
      </c>
      <c r="X15" s="75">
        <f>'Assessment Checklist'!D548</f>
        <v>0</v>
      </c>
      <c r="Y15" s="78"/>
      <c r="Z15" s="45">
        <f>'Assessment Checklist'!D571</f>
        <v>0</v>
      </c>
      <c r="AA15" s="2"/>
    </row>
    <row r="16" spans="2:26">
      <c r="B16" s="43">
        <f>'Assessment Checklist'!D77</f>
        <v>0</v>
      </c>
      <c r="C16" s="43">
        <f>'Assessment Checklist'!D110</f>
        <v>0</v>
      </c>
      <c r="D16" s="43">
        <f>'Assessment Checklist'!D161</f>
        <v>0</v>
      </c>
      <c r="E16" s="43">
        <f>'Assessment Checklist'!D174</f>
        <v>0</v>
      </c>
      <c r="F16" s="43">
        <f>'Assessment Checklist'!D212</f>
        <v>0</v>
      </c>
      <c r="G16" s="43">
        <f>'Assessment Checklist'!D239</f>
        <v>0</v>
      </c>
      <c r="H16" s="45">
        <f>'Assessment Checklist'!D295</f>
        <v>0</v>
      </c>
      <c r="I16" s="45">
        <f>'Assessment Checklist'!D316</f>
        <v>0</v>
      </c>
      <c r="J16" s="2"/>
      <c r="K16" s="45">
        <f>'Assessment Checklist'!D331</f>
        <v>0</v>
      </c>
      <c r="L16" s="45">
        <f>'Assessment Checklist'!D357</f>
        <v>0</v>
      </c>
      <c r="M16" s="45">
        <f>'Assessment Checklist'!D385</f>
        <v>0</v>
      </c>
      <c r="N16" s="79">
        <f>'Assessment Checklist'!D420</f>
        <v>0</v>
      </c>
      <c r="O16" s="45">
        <f>'Assessment Checklist'!D440</f>
        <v>0</v>
      </c>
      <c r="P16" s="45">
        <f>'Assessment Checklist'!D453</f>
        <v>0</v>
      </c>
      <c r="Q16" s="45">
        <f>'Assessment Checklist'!D471</f>
        <v>0</v>
      </c>
      <c r="R16" s="2"/>
      <c r="S16" s="45">
        <f>'Assessment Checklist'!D491</f>
        <v>0</v>
      </c>
      <c r="T16" s="45">
        <f>'Assessment Checklist'!D505</f>
        <v>0</v>
      </c>
      <c r="U16" s="45">
        <f>'Assessment Checklist'!D518</f>
        <v>0</v>
      </c>
      <c r="V16" s="75">
        <f>'Assessment Checklist'!D537</f>
        <v>0</v>
      </c>
      <c r="W16" s="77"/>
      <c r="X16" s="76">
        <f>'Assessment Checklist'!D551</f>
        <v>0</v>
      </c>
      <c r="Y16" s="77">
        <f>'Assessment Checklist'!D558</f>
        <v>0</v>
      </c>
      <c r="Z16" s="45">
        <f>'Assessment Checklist'!D574</f>
        <v>0</v>
      </c>
    </row>
    <row r="17" spans="2:27">
      <c r="B17" s="43">
        <f>'Assessment Checklist'!D80</f>
        <v>0</v>
      </c>
      <c r="C17" s="43">
        <f>'Assessment Checklist'!D114</f>
        <v>0</v>
      </c>
      <c r="D17" s="43">
        <f>'Assessment Checklist'!D164</f>
        <v>0</v>
      </c>
      <c r="E17" s="43">
        <f>'Assessment Checklist'!D177</f>
        <v>0</v>
      </c>
      <c r="F17" s="43">
        <f>'Assessment Checklist'!D215</f>
        <v>0</v>
      </c>
      <c r="G17" s="43">
        <f>'Assessment Checklist'!D242</f>
        <v>0</v>
      </c>
      <c r="H17" s="45">
        <f>'Assessment Checklist'!D297</f>
        <v>0</v>
      </c>
      <c r="I17" s="45">
        <f>'Assessment Checklist'!D319</f>
        <v>0</v>
      </c>
      <c r="J17" s="45">
        <f>'Assessment Checklist'!D323</f>
        <v>0</v>
      </c>
      <c r="K17" s="45">
        <f>'Assessment Checklist'!D337</f>
        <v>0</v>
      </c>
      <c r="L17" s="45">
        <f>'Assessment Checklist'!D369</f>
        <v>0</v>
      </c>
      <c r="M17" s="45">
        <f>'Assessment Checklist'!D389</f>
        <v>0</v>
      </c>
      <c r="N17" s="79">
        <f>'Assessment Checklist'!D423</f>
        <v>0</v>
      </c>
      <c r="O17" s="45">
        <f>'Assessment Checklist'!D440</f>
        <v>0</v>
      </c>
      <c r="P17" s="45">
        <f>'Assessment Checklist'!D456</f>
        <v>0</v>
      </c>
      <c r="Q17" s="45">
        <f>'Assessment Checklist'!D474</f>
        <v>0</v>
      </c>
      <c r="R17" s="45">
        <f>'Assessment Checklist'!D478</f>
        <v>0</v>
      </c>
      <c r="S17" s="45">
        <f>'Assessment Checklist'!D494</f>
        <v>0</v>
      </c>
      <c r="T17" s="45">
        <f>'Assessment Checklist'!D508</f>
        <v>0</v>
      </c>
      <c r="U17" s="45">
        <f>'Assessment Checklist'!D520</f>
        <v>0</v>
      </c>
      <c r="V17" s="45">
        <f>'Assessment Checklist'!D540</f>
        <v>0</v>
      </c>
      <c r="W17" s="77">
        <f>'Assessment Checklist'!D544</f>
        <v>0</v>
      </c>
      <c r="X17" s="45">
        <f>'Assessment Checklist'!D554</f>
        <v>0</v>
      </c>
      <c r="Y17" s="45">
        <f>'Assessment Checklist'!D561</f>
        <v>0</v>
      </c>
      <c r="Z17" s="45">
        <f>'Assessment Checklist'!D577</f>
        <v>0</v>
      </c>
      <c r="AA17" s="45">
        <f>'Assessment Checklist'!D581</f>
        <v>0</v>
      </c>
    </row>
    <row r="18" spans="2:27" ht="44.25" customHeight="1">
      <c r="B18" s="4" t="s">
        <v>0</v>
      </c>
      <c r="C18" s="5" t="s">
        <v>1</v>
      </c>
      <c r="D18" s="5" t="s">
        <v>2</v>
      </c>
      <c r="E18" s="5" t="s">
        <v>15</v>
      </c>
      <c r="F18" s="5" t="s">
        <v>16</v>
      </c>
      <c r="G18" s="5" t="s">
        <v>3</v>
      </c>
      <c r="H18" s="5" t="s">
        <v>17</v>
      </c>
      <c r="I18" s="5" t="s">
        <v>4</v>
      </c>
      <c r="J18" s="5" t="s">
        <v>18</v>
      </c>
      <c r="K18" s="5" t="s">
        <v>5</v>
      </c>
      <c r="L18" s="5" t="s">
        <v>19</v>
      </c>
      <c r="M18" s="5" t="s">
        <v>6</v>
      </c>
      <c r="N18" s="5" t="s">
        <v>7</v>
      </c>
      <c r="O18" s="5" t="s">
        <v>8</v>
      </c>
      <c r="P18" s="5" t="s">
        <v>613</v>
      </c>
      <c r="Q18" s="5" t="s">
        <v>20</v>
      </c>
      <c r="R18" s="5" t="s">
        <v>21</v>
      </c>
      <c r="S18" s="5" t="s">
        <v>22</v>
      </c>
      <c r="T18" s="5" t="s">
        <v>9</v>
      </c>
      <c r="U18" s="5" t="s">
        <v>10</v>
      </c>
      <c r="V18" s="5" t="s">
        <v>23</v>
      </c>
      <c r="W18" s="5" t="s">
        <v>11</v>
      </c>
      <c r="X18" s="5" t="s">
        <v>12</v>
      </c>
      <c r="Y18" s="5" t="s">
        <v>13</v>
      </c>
      <c r="Z18" s="5" t="s">
        <v>14</v>
      </c>
      <c r="AA18" s="5" t="s">
        <v>24</v>
      </c>
    </row>
    <row r="19" spans="1:28" customHeight="1">
      <c r="A19" s="10" t="s">
        <v>25</v>
      </c>
      <c r="B19" s="5">
        <f>B21+B20</f>
        <v>0</v>
      </c>
      <c r="C19" s="5">
        <f>C21+C20</f>
        <v>0</v>
      </c>
      <c r="D19" s="5">
        <f>D21+D20</f>
        <v>0</v>
      </c>
      <c r="E19" s="5">
        <f>E21+E20</f>
        <v>0</v>
      </c>
      <c r="F19" s="5">
        <f>F21+F20</f>
        <v>0</v>
      </c>
      <c r="G19" s="5">
        <f>G21+G20</f>
        <v>0</v>
      </c>
      <c r="H19" s="5">
        <f>H21+H20</f>
        <v>0</v>
      </c>
      <c r="I19" s="5">
        <f>I21+I20</f>
        <v>0</v>
      </c>
      <c r="J19" s="5">
        <f>J21+J20</f>
        <v>0</v>
      </c>
      <c r="K19" s="5">
        <f>K21+K20</f>
        <v>0</v>
      </c>
      <c r="L19" s="5">
        <f>L21+L20</f>
        <v>0</v>
      </c>
      <c r="M19" s="5">
        <f>M21+M20</f>
        <v>0</v>
      </c>
      <c r="N19" s="5">
        <f>N21+N20</f>
        <v>0</v>
      </c>
      <c r="O19" s="5">
        <f>O21+O20</f>
        <v>0</v>
      </c>
      <c r="P19" s="5">
        <f>P21+P20</f>
        <v>0</v>
      </c>
      <c r="Q19" s="5">
        <f>Q21+Q20</f>
        <v>0</v>
      </c>
      <c r="R19" s="5">
        <f>R21+R20</f>
        <v>0</v>
      </c>
      <c r="S19" s="5">
        <f>S21+S20</f>
        <v>0</v>
      </c>
      <c r="T19" s="5">
        <f>T21+T20</f>
        <v>0</v>
      </c>
      <c r="U19" s="5">
        <f>U21+U20</f>
        <v>0</v>
      </c>
      <c r="V19" s="5">
        <f>V21+V20</f>
        <v>0</v>
      </c>
      <c r="W19" s="5">
        <f>W21+W20</f>
        <v>0</v>
      </c>
      <c r="X19" s="5">
        <f>X21+X20</f>
        <v>0</v>
      </c>
      <c r="Y19" s="5">
        <f>Y21+Y20</f>
        <v>0</v>
      </c>
      <c r="Z19" s="5">
        <f>Z21+Z20</f>
        <v>0</v>
      </c>
      <c r="AA19" s="5">
        <f>AA21+AA20</f>
        <v>0</v>
      </c>
      <c r="AB19" s="10">
        <f>SUM(B19:AA19)</f>
        <v>0</v>
      </c>
    </row>
    <row r="20" spans="1:30" customHeight="1">
      <c r="A20" s="10" t="s">
        <v>27</v>
      </c>
      <c r="B20" s="5">
        <f>COUNTIF(B14:B17,"finding")</f>
        <v>0</v>
      </c>
      <c r="C20" s="5">
        <f>COUNTIF(C10:C17,"finding")</f>
        <v>0</v>
      </c>
      <c r="D20" s="5">
        <f>COUNTIF(D9:D17,"finding")</f>
        <v>0</v>
      </c>
      <c r="E20" s="5">
        <f>COUNTIF(E14:E17,"finding")</f>
        <v>0</v>
      </c>
      <c r="F20" s="5">
        <f>COUNTIF(F11:F17,"finding")</f>
        <v>0</v>
      </c>
      <c r="G20" s="5">
        <f>COUNTIF(G14:G17,"finding")</f>
        <v>0</v>
      </c>
      <c r="H20" s="5">
        <f>COUNTIF(H1:H17,"finding")</f>
        <v>0</v>
      </c>
      <c r="I20" s="5">
        <f>COUNTIF(I11:I17,"finding")</f>
        <v>0</v>
      </c>
      <c r="J20" s="5">
        <f>COUNTIF(J14:J17,"finding")</f>
        <v>0</v>
      </c>
      <c r="K20" s="5">
        <f>COUNTIF(K14:K17,"finding")</f>
        <v>0</v>
      </c>
      <c r="L20" s="5">
        <f>COUNTIF(L14:L17,"finding")</f>
        <v>0</v>
      </c>
      <c r="M20" s="5">
        <f>COUNTIF(M14:M17,"finding")</f>
        <v>0</v>
      </c>
      <c r="N20" s="5">
        <f>COUNTIF(N10:N17,"finding")</f>
        <v>0</v>
      </c>
      <c r="O20" s="5">
        <f>COUNTIF(O13:O17,"finding")</f>
        <v>0</v>
      </c>
      <c r="P20" s="5">
        <f>COUNTIF(P11:P17,"finding")</f>
        <v>0</v>
      </c>
      <c r="Q20" s="5">
        <f>COUNTIF(Q11:Q17,"finding")</f>
        <v>0</v>
      </c>
      <c r="R20" s="5">
        <f>COUNTIF(R14:R17,"finding")</f>
        <v>0</v>
      </c>
      <c r="S20" s="5">
        <f>COUNTIF(S14:S17,"finding")</f>
        <v>0</v>
      </c>
      <c r="T20" s="5">
        <f>COUNTIF(T14:T17,"finding")</f>
        <v>0</v>
      </c>
      <c r="U20" s="5">
        <f>COUNTIF(U13:U17,"finding")</f>
        <v>0</v>
      </c>
      <c r="V20" s="5">
        <f>COUNTIF(V13:V17,"finding")</f>
        <v>0</v>
      </c>
      <c r="W20" s="5">
        <f>COUNTIF(W14:W17,"finding")</f>
        <v>0</v>
      </c>
      <c r="X20" s="5">
        <f>COUNTIF(X13:X17,"finding")</f>
        <v>0</v>
      </c>
      <c r="Y20" s="5">
        <f>COUNTIF(Y14:Y17,"finding")</f>
        <v>0</v>
      </c>
      <c r="Z20" s="5">
        <f>COUNTIF(Z14:Z17,"finding")</f>
        <v>0</v>
      </c>
      <c r="AA20" s="5">
        <f>COUNTIF(AA14:AA17,"finding")</f>
        <v>0</v>
      </c>
      <c r="AB20" s="10">
        <f>SUM(B20:AA20)</f>
        <v>0</v>
      </c>
      <c r="AC20" s="91" t="s">
        <v>39</v>
      </c>
      <c r="AD20" s="92" t="e">
        <f>AB20/AB19</f>
        <v>#DIV/0!</v>
      </c>
    </row>
    <row r="21" spans="1:30" ht="14.45" customHeight="1">
      <c r="A21" s="10" t="s">
        <v>555</v>
      </c>
      <c r="B21" s="5">
        <f>COUNTIF(B14:B17,"verified")</f>
        <v>0</v>
      </c>
      <c r="C21" s="5">
        <f>COUNTIF(C10:C17,"verified")</f>
        <v>0</v>
      </c>
      <c r="D21" s="5">
        <f>COUNTIF(D9:D17,"verified")</f>
        <v>0</v>
      </c>
      <c r="E21" s="5">
        <f>COUNTIF(E14:E17,"verified")</f>
        <v>0</v>
      </c>
      <c r="F21" s="5">
        <f>COUNTIF(F11:F17,"verified")</f>
        <v>0</v>
      </c>
      <c r="G21" s="5">
        <f>COUNTIF(G14:G17,"verified")</f>
        <v>0</v>
      </c>
      <c r="H21" s="5">
        <f>COUNTIF(H1:H17,"verified")</f>
        <v>0</v>
      </c>
      <c r="I21" s="5">
        <f>COUNTIF(I11:I17,"verified")</f>
        <v>0</v>
      </c>
      <c r="J21" s="5">
        <f>COUNTIF(J14:J17,"verified")</f>
        <v>0</v>
      </c>
      <c r="K21" s="5">
        <f>COUNTIF(K14:K17,"verified")</f>
        <v>0</v>
      </c>
      <c r="L21" s="5">
        <f>COUNTIF(L14:L17,"verified")</f>
        <v>0</v>
      </c>
      <c r="M21" s="5">
        <f>COUNTIF(M14:M17,"verified")</f>
        <v>0</v>
      </c>
      <c r="N21" s="5">
        <f>COUNTIF(N10:N13,"verified")</f>
        <v>0</v>
      </c>
      <c r="O21" s="5">
        <f>COUNTIF(O13:O17,"verified")</f>
        <v>0</v>
      </c>
      <c r="P21" s="5">
        <f>COUNTIF(P11:P17,"verified")</f>
        <v>0</v>
      </c>
      <c r="Q21" s="5">
        <f>COUNTIF(Q11:Q17,"verified")</f>
        <v>0</v>
      </c>
      <c r="R21" s="5">
        <f>COUNTIF(R14:R17,"verified")</f>
        <v>0</v>
      </c>
      <c r="S21" s="5">
        <f>COUNTIF(S14:S17,"verified")</f>
        <v>0</v>
      </c>
      <c r="T21" s="5">
        <f>COUNTIF(T14:T17,"verified")</f>
        <v>0</v>
      </c>
      <c r="U21" s="5">
        <f>COUNTIF(U13:U17,"verified")</f>
        <v>0</v>
      </c>
      <c r="V21" s="5">
        <f>COUNTIF(V13:V17,"verified")</f>
        <v>0</v>
      </c>
      <c r="W21" s="5">
        <f>COUNTIF(W14:W17,"verified")</f>
        <v>0</v>
      </c>
      <c r="X21" s="5">
        <f>COUNTIF(X13:X17,"verified")</f>
        <v>0</v>
      </c>
      <c r="Y21" s="5">
        <f>COUNTIF(Y14:Y17,"verified")</f>
        <v>0</v>
      </c>
      <c r="Z21" s="5">
        <f>COUNTIF(Z14:Z17,"verified")</f>
        <v>0</v>
      </c>
      <c r="AA21" s="5">
        <f>COUNTIF(AA14:AA17,"verified")</f>
        <v>0</v>
      </c>
      <c r="AB21" s="10">
        <f>SUM(B21:AA21)</f>
        <v>0</v>
      </c>
      <c r="AC21" s="93" t="s">
        <v>555</v>
      </c>
      <c r="AD21" s="92" t="e">
        <f>AB21/AB19</f>
        <v>#DIV/0!</v>
      </c>
    </row>
    <row r="22" spans="1:28" ht="14.45" customHeight="1">
      <c r="A22" s="10" t="s">
        <v>26</v>
      </c>
      <c r="B22" s="9" t="e">
        <f>B21/B19</f>
        <v>#DIV/0!</v>
      </c>
      <c r="C22" s="9" t="e">
        <f>C21/C19</f>
        <v>#DIV/0!</v>
      </c>
      <c r="D22" s="9" t="e">
        <f>D21/D19</f>
        <v>#DIV/0!</v>
      </c>
      <c r="E22" s="9" t="e">
        <f>E21/E19</f>
        <v>#DIV/0!</v>
      </c>
      <c r="F22" s="9" t="e">
        <f>F21/F19</f>
        <v>#DIV/0!</v>
      </c>
      <c r="G22" s="9" t="e">
        <f>G21/G19</f>
        <v>#DIV/0!</v>
      </c>
      <c r="H22" s="9" t="e">
        <f>H21/H19</f>
        <v>#DIV/0!</v>
      </c>
      <c r="I22" s="9" t="e">
        <f>I21/I19</f>
        <v>#DIV/0!</v>
      </c>
      <c r="J22" s="9" t="e">
        <f>J21/J19</f>
        <v>#DIV/0!</v>
      </c>
      <c r="K22" s="9" t="e">
        <f>K21/K19</f>
        <v>#DIV/0!</v>
      </c>
      <c r="L22" s="9" t="e">
        <f>L21/L19</f>
        <v>#DIV/0!</v>
      </c>
      <c r="M22" s="9" t="e">
        <f>M21/M19</f>
        <v>#DIV/0!</v>
      </c>
      <c r="N22" s="9" t="e">
        <f>N21/N19</f>
        <v>#DIV/0!</v>
      </c>
      <c r="O22" s="9" t="e">
        <f>O21/O19</f>
        <v>#DIV/0!</v>
      </c>
      <c r="P22" s="9" t="e">
        <f>P21/P19</f>
        <v>#DIV/0!</v>
      </c>
      <c r="Q22" s="9" t="e">
        <f>Q21/Q19</f>
        <v>#DIV/0!</v>
      </c>
      <c r="R22" s="9" t="e">
        <f>R21/R19</f>
        <v>#DIV/0!</v>
      </c>
      <c r="S22" s="9" t="e">
        <f>S21/S19</f>
        <v>#DIV/0!</v>
      </c>
      <c r="T22" s="9" t="e">
        <f>T21/T19</f>
        <v>#DIV/0!</v>
      </c>
      <c r="U22" s="9" t="e">
        <f>U21/U19</f>
        <v>#DIV/0!</v>
      </c>
      <c r="V22" s="9" t="e">
        <f>V21/V19</f>
        <v>#DIV/0!</v>
      </c>
      <c r="W22" s="9" t="e">
        <f>W21/W19</f>
        <v>#DIV/0!</v>
      </c>
      <c r="X22" s="9" t="e">
        <f>X21/X19</f>
        <v>#DIV/0!</v>
      </c>
      <c r="Y22" s="9" t="e">
        <f>Y21/Y19</f>
        <v>#DIV/0!</v>
      </c>
      <c r="Z22" s="9" t="e">
        <f>Z21/Z19</f>
        <v>#DIV/0!</v>
      </c>
      <c r="AA22" s="9" t="e">
        <f>AA21/AA19</f>
        <v>#DIV/0!</v>
      </c>
      <c r="AB22" s="11" t="e">
        <f>AB21/AB19</f>
        <v>#DIV/0!</v>
      </c>
    </row>
    <row r="23" spans="1:28" ht="25.5">
      <c r="A23" s="10" t="s">
        <v>32</v>
      </c>
      <c r="B23" s="13" t="s">
        <v>29</v>
      </c>
      <c r="C23" s="13" t="s">
        <v>29</v>
      </c>
      <c r="D23" s="13" t="s">
        <v>29</v>
      </c>
      <c r="E23" s="13" t="s">
        <v>29</v>
      </c>
      <c r="F23" s="13" t="s">
        <v>29</v>
      </c>
      <c r="G23" s="13" t="s">
        <v>29</v>
      </c>
      <c r="H23" s="13" t="s">
        <v>29</v>
      </c>
      <c r="I23" s="13" t="s">
        <v>29</v>
      </c>
      <c r="J23" s="13" t="s">
        <v>29</v>
      </c>
      <c r="K23" s="13" t="s">
        <v>653</v>
      </c>
      <c r="L23" s="13" t="s">
        <v>29</v>
      </c>
      <c r="M23" s="13" t="s">
        <v>654</v>
      </c>
      <c r="N23" s="13" t="s">
        <v>655</v>
      </c>
      <c r="O23" s="13" t="s">
        <v>655</v>
      </c>
      <c r="P23" s="13" t="s">
        <v>655</v>
      </c>
      <c r="Q23" s="13" t="s">
        <v>655</v>
      </c>
      <c r="R23" s="13" t="s">
        <v>29</v>
      </c>
      <c r="S23" s="13" t="s">
        <v>29</v>
      </c>
      <c r="T23" s="13" t="s">
        <v>29</v>
      </c>
      <c r="U23" s="13" t="s">
        <v>31</v>
      </c>
      <c r="V23" s="13" t="s">
        <v>29</v>
      </c>
      <c r="W23" s="13" t="s">
        <v>656</v>
      </c>
      <c r="X23" s="13" t="s">
        <v>29</v>
      </c>
      <c r="Y23" s="13" t="s">
        <v>29</v>
      </c>
      <c r="Z23" s="13" t="s">
        <v>29</v>
      </c>
      <c r="AA23" s="13"/>
      <c r="AB23" s="1"/>
    </row>
    <row r="24" spans="24:28">
      <c r="X24" s="7"/>
      <c r="AB24" s="2"/>
    </row>
    <row r="25" spans="24:28">
      <c r="X25" s="7"/>
      <c r="AB25" s="2"/>
    </row>
  </sheetData>
  <sheetProtection password="CA87" sheet="1" objects="1" scenarios="1"/>
  <conditionalFormatting sqref="B14:B17 C10:C17 E14:E16 F11:F16 E17:G17 G14:G16 D9:D17">
    <cfRule type="containsText" dxfId="5" priority="8" operator="containsText" text="verified">
      <formula>NOT(ISERROR(SEARCH("verified",B9)))</formula>
    </cfRule>
    <cfRule type="containsText" dxfId="4" priority="9" operator="containsText" text="finding">
      <formula>NOT(ISERROR(SEARCH("finding",B9)))</formula>
    </cfRule>
  </conditionalFormatting>
  <conditionalFormatting sqref="B15">
    <cfRule type="containsText" dxfId="3" priority="3" operator="containsText" text="finding">
      <formula>NOT(ISERROR(SEARCH("finding",B15)))</formula>
    </cfRule>
    <cfRule type="containsText" dxfId="2" priority="4" operator="containsText" text="verified">
      <formula>NOT(ISERROR(SEARCH("verified",B15)))</formula>
    </cfRule>
  </conditionalFormatting>
  <conditionalFormatting sqref="I11:I17 S15:T16 U13:V16 X13:X16 Y15:Y16 H2:H17 O13:P17 R17:V17 Q12:Q17 W16:W17 X17:Y17 AA17 Z14:Z17 L15:M15 J17:N17 K16:N16 N10:N15">
    <cfRule type="containsText" dxfId="1" priority="1" operator="containsText" text="finding">
      <formula>NOT(ISERROR(SEARCH("finding",H2)))</formula>
    </cfRule>
    <cfRule type="containsText" dxfId="0" priority="2" operator="containsText" text="verified">
      <formula>NOT(ISERROR(SEARCH("verified",H2)))</formula>
    </cfRule>
  </conditionalFormatting>
  <conditionalFormatting sqref="B22:AB22">
    <cfRule type="colorScale" priority="107">
      <colorScale>
        <cfvo type="percent" val="89"/>
        <cfvo type="percent" val="90"/>
        <cfvo type="percent" val="97"/>
        <color rgb="FFF8696B"/>
        <color rgb="FFFFEB84"/>
        <color rgb="FF63BE7B"/>
      </colorScale>
    </cfRule>
  </conditionalFormatting>
  <pageMargins left="0.70866141732283472" right="0.70866141732283472" top="0.74803149606299213" bottom="0.74803149606299213" header="0.31496062992125984" footer="0.31496062992125984"/>
  <pageSetup paperSize="8" scale="50" orientation="landscape"/>
  <headerFooter scaleWithDoc="1" alignWithMargins="1" differentFirst="0" differentOddEven="0">
    <oddHeader>&amp;C&amp;20&amp;F</oddHeader>
  </headerFooter>
  <drawing r:id="rId2"/>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pageSetUpPr fitToPage="1"/>
  </sheetPr>
  <dimension ref="A1:J80"/>
  <sheetViews>
    <sheetView view="normal" workbookViewId="0">
      <selection pane="topLeft" activeCell="D30" sqref="D30"/>
    </sheetView>
  </sheetViews>
  <sheetFormatPr defaultRowHeight="15" baseColWidth="0"/>
  <cols>
    <col min="2" max="2" width="133.25390625" customWidth="1"/>
    <col min="3" max="3" width="33.00390625" customWidth="1"/>
    <col min="4" max="4" width="11.00390625" bestFit="1" customWidth="1"/>
    <col min="5" max="5" width="13.25390625" customWidth="1"/>
    <col min="6" max="6" width="21.00390625" customWidth="1"/>
    <col min="7" max="7" width="17.625" customWidth="1"/>
    <col min="8" max="8" width="19.125" customWidth="1"/>
    <col min="9" max="9" width="18.25390625" customWidth="1"/>
  </cols>
  <sheetData>
    <row r="1" spans="1:2" ht="34.15" customHeight="1">
      <c r="A1" s="176" t="s">
        <v>559</v>
      </c>
      <c r="B1" s="177"/>
    </row>
    <row r="2" spans="1:2" ht="25.9" customHeight="1">
      <c r="A2" s="178" t="s">
        <v>561</v>
      </c>
      <c r="B2" s="179"/>
    </row>
    <row r="3" spans="1:2" ht="25.9" customHeight="1" thickBot="1">
      <c r="A3" s="178" t="s">
        <v>560</v>
      </c>
      <c r="B3" s="179"/>
    </row>
    <row r="4" spans="1:10" ht="30.75" thickBot="1">
      <c r="A4" s="56" t="s">
        <v>564</v>
      </c>
      <c r="B4" s="51" t="s">
        <v>27</v>
      </c>
      <c r="C4" s="54" t="s">
        <v>562</v>
      </c>
      <c r="D4" s="48" t="s">
        <v>563</v>
      </c>
      <c r="E4" s="48" t="s">
        <v>33</v>
      </c>
      <c r="F4" s="48" t="s">
        <v>34</v>
      </c>
      <c r="G4" s="48" t="s">
        <v>28</v>
      </c>
      <c r="H4" s="48" t="s">
        <v>35</v>
      </c>
      <c r="I4" s="49" t="s">
        <v>36</v>
      </c>
      <c r="J4" s="8"/>
    </row>
    <row r="5" spans="1:10">
      <c r="A5" s="55"/>
      <c r="B5" s="52"/>
      <c r="C5" s="47"/>
      <c r="D5" s="47"/>
      <c r="E5" s="47"/>
      <c r="F5" s="47"/>
      <c r="G5" s="47"/>
      <c r="H5" s="47"/>
      <c r="I5" s="47"/>
      <c r="J5" s="15"/>
    </row>
    <row r="6" spans="1:10">
      <c r="A6" s="1"/>
      <c r="B6" s="53"/>
      <c r="C6" s="14"/>
      <c r="D6" s="14"/>
      <c r="E6" s="14"/>
      <c r="F6" s="14"/>
      <c r="G6" s="14"/>
      <c r="H6" s="14"/>
      <c r="I6" s="14"/>
      <c r="J6" s="15"/>
    </row>
    <row r="7" spans="1:10">
      <c r="A7" s="1"/>
      <c r="B7" s="53"/>
      <c r="C7" s="14"/>
      <c r="D7" s="14"/>
      <c r="E7" s="14"/>
      <c r="F7" s="14"/>
      <c r="G7" s="14"/>
      <c r="H7" s="14"/>
      <c r="I7" s="14"/>
      <c r="J7" s="15"/>
    </row>
    <row r="8" spans="1:10">
      <c r="A8" s="1"/>
      <c r="B8" s="53"/>
      <c r="C8" s="14"/>
      <c r="D8" s="14"/>
      <c r="E8" s="14"/>
      <c r="F8" s="14"/>
      <c r="G8" s="14"/>
      <c r="H8" s="14"/>
      <c r="I8" s="14"/>
      <c r="J8" s="15"/>
    </row>
    <row r="9" spans="1:10">
      <c r="A9" s="1"/>
      <c r="B9" s="53"/>
      <c r="C9" s="14"/>
      <c r="D9" s="14"/>
      <c r="E9" s="14"/>
      <c r="F9" s="14"/>
      <c r="G9" s="14"/>
      <c r="H9" s="14"/>
      <c r="I9" s="14"/>
      <c r="J9" s="15"/>
    </row>
    <row r="10" spans="1:10">
      <c r="A10" s="1"/>
      <c r="B10" s="53"/>
      <c r="C10" s="14"/>
      <c r="D10" s="14"/>
      <c r="E10" s="14"/>
      <c r="F10" s="14"/>
      <c r="G10" s="14"/>
      <c r="H10" s="14"/>
      <c r="I10" s="14"/>
      <c r="J10" s="15"/>
    </row>
    <row r="11" spans="1:10">
      <c r="A11" s="1"/>
      <c r="B11" s="53"/>
      <c r="C11" s="14"/>
      <c r="D11" s="14"/>
      <c r="E11" s="14"/>
      <c r="F11" s="14"/>
      <c r="G11" s="14"/>
      <c r="H11" s="14"/>
      <c r="I11" s="14"/>
      <c r="J11" s="15"/>
    </row>
    <row r="12" spans="1:10">
      <c r="A12" s="1"/>
      <c r="B12" s="53"/>
      <c r="C12" s="14"/>
      <c r="D12" s="14"/>
      <c r="E12" s="14"/>
      <c r="F12" s="14"/>
      <c r="G12" s="14"/>
      <c r="H12" s="14"/>
      <c r="I12" s="14"/>
      <c r="J12" s="15"/>
    </row>
    <row r="13" spans="1:10">
      <c r="A13" s="1"/>
      <c r="B13" s="53"/>
      <c r="C13" s="14"/>
      <c r="D13" s="14"/>
      <c r="E13" s="14"/>
      <c r="F13" s="14"/>
      <c r="G13" s="14"/>
      <c r="H13" s="14"/>
      <c r="I13" s="14"/>
      <c r="J13" s="15"/>
    </row>
    <row r="14" spans="1:10">
      <c r="A14" s="1"/>
      <c r="B14" s="53"/>
      <c r="C14" s="14"/>
      <c r="D14" s="14"/>
      <c r="E14" s="14"/>
      <c r="F14" s="14"/>
      <c r="G14" s="14"/>
      <c r="H14" s="14"/>
      <c r="I14" s="14"/>
      <c r="J14" s="15"/>
    </row>
    <row r="15" spans="1:10">
      <c r="A15" s="1"/>
      <c r="B15" s="53"/>
      <c r="C15" s="14"/>
      <c r="D15" s="14"/>
      <c r="E15" s="14"/>
      <c r="F15" s="14"/>
      <c r="G15" s="14"/>
      <c r="H15" s="14"/>
      <c r="I15" s="14"/>
      <c r="J15" s="15"/>
    </row>
    <row r="16" spans="1:10">
      <c r="A16" s="1"/>
      <c r="B16" s="53"/>
      <c r="C16" s="14"/>
      <c r="D16" s="14"/>
      <c r="E16" s="14"/>
      <c r="F16" s="14"/>
      <c r="G16" s="14"/>
      <c r="H16" s="14"/>
      <c r="I16" s="14"/>
      <c r="J16" s="15"/>
    </row>
    <row r="17" spans="1:10">
      <c r="A17" s="1"/>
      <c r="B17" s="53"/>
      <c r="C17" s="14"/>
      <c r="D17" s="14"/>
      <c r="E17" s="14"/>
      <c r="F17" s="14"/>
      <c r="G17" s="14"/>
      <c r="H17" s="14"/>
      <c r="I17" s="14"/>
      <c r="J17" s="15"/>
    </row>
    <row r="18" spans="1:10">
      <c r="A18" s="1"/>
      <c r="B18" s="53"/>
      <c r="C18" s="14"/>
      <c r="D18" s="14"/>
      <c r="E18" s="14"/>
      <c r="F18" s="14"/>
      <c r="G18" s="14"/>
      <c r="H18" s="14"/>
      <c r="I18" s="14"/>
      <c r="J18" s="15"/>
    </row>
    <row r="19" spans="1:10">
      <c r="A19" s="1"/>
      <c r="B19" s="53"/>
      <c r="C19" s="14"/>
      <c r="D19" s="14"/>
      <c r="E19" s="14"/>
      <c r="F19" s="14"/>
      <c r="G19" s="14"/>
      <c r="H19" s="14"/>
      <c r="I19" s="14"/>
      <c r="J19" s="15"/>
    </row>
    <row r="20" spans="1:10">
      <c r="A20" s="1"/>
      <c r="B20" s="53"/>
      <c r="C20" s="14"/>
      <c r="D20" s="14"/>
      <c r="E20" s="14"/>
      <c r="F20" s="14"/>
      <c r="G20" s="14"/>
      <c r="H20" s="14"/>
      <c r="I20" s="14"/>
      <c r="J20" s="15"/>
    </row>
    <row r="21" spans="1:10">
      <c r="A21" s="1"/>
      <c r="B21" s="53"/>
      <c r="C21" s="14"/>
      <c r="D21" s="14"/>
      <c r="E21" s="14"/>
      <c r="F21" s="14"/>
      <c r="G21" s="14"/>
      <c r="H21" s="14"/>
      <c r="I21" s="14"/>
      <c r="J21" s="15"/>
    </row>
    <row r="22" spans="1:10">
      <c r="A22" s="1"/>
      <c r="B22" s="53"/>
      <c r="C22" s="14"/>
      <c r="D22" s="14"/>
      <c r="E22" s="14"/>
      <c r="F22" s="14"/>
      <c r="G22" s="14"/>
      <c r="H22" s="14"/>
      <c r="I22" s="14"/>
      <c r="J22" s="15"/>
    </row>
    <row r="23" spans="1:10">
      <c r="A23" s="1"/>
      <c r="B23" s="53"/>
      <c r="C23" s="14"/>
      <c r="D23" s="14"/>
      <c r="E23" s="14"/>
      <c r="F23" s="14"/>
      <c r="G23" s="14"/>
      <c r="H23" s="14"/>
      <c r="I23" s="14"/>
      <c r="J23" s="15"/>
    </row>
    <row r="24" spans="2:10">
      <c r="B24" s="50"/>
      <c r="C24" s="15"/>
      <c r="D24" s="15"/>
      <c r="E24" s="15"/>
      <c r="F24" s="15"/>
      <c r="G24" s="15"/>
      <c r="H24" s="15"/>
      <c r="I24" s="15"/>
      <c r="J24" s="15"/>
    </row>
    <row r="25" spans="2:2">
      <c r="B25" s="2"/>
    </row>
    <row r="26" spans="2:2">
      <c r="B26" s="2"/>
    </row>
    <row r="27" spans="2:2">
      <c r="B27" s="2"/>
    </row>
    <row r="28" spans="2:2">
      <c r="B28" s="2"/>
    </row>
    <row r="29" spans="2:2">
      <c r="B29" s="2"/>
    </row>
    <row r="30" spans="2:2">
      <c r="B30" s="2"/>
    </row>
    <row r="31" spans="2:2">
      <c r="B31" s="2"/>
    </row>
    <row r="32" spans="2:2">
      <c r="B32" s="2"/>
    </row>
    <row r="33" spans="2:2">
      <c r="B33" s="2"/>
    </row>
    <row r="34" spans="2:2">
      <c r="B34" s="2"/>
    </row>
    <row r="35" spans="2:2">
      <c r="B35" s="2"/>
    </row>
    <row r="36" spans="2:2">
      <c r="B36" s="2"/>
    </row>
    <row r="37" spans="2:2">
      <c r="B37" s="2"/>
    </row>
    <row r="38" spans="2:2">
      <c r="B38" s="2"/>
    </row>
    <row r="39" spans="2:2">
      <c r="B39" s="2"/>
    </row>
    <row r="40" spans="2:2">
      <c r="B40" s="2"/>
    </row>
    <row r="41" spans="2:2">
      <c r="B41" s="2"/>
    </row>
    <row r="42" spans="2:2">
      <c r="B42" s="2"/>
    </row>
    <row r="43" spans="2:2">
      <c r="B43" s="2"/>
    </row>
    <row r="44" spans="2:2">
      <c r="B44" s="2"/>
    </row>
    <row r="45" spans="2:2">
      <c r="B45" s="2"/>
    </row>
    <row r="46" spans="2:2">
      <c r="B46" s="2"/>
    </row>
    <row r="47" spans="2:2">
      <c r="B47" s="2"/>
    </row>
    <row r="48" spans="2:2">
      <c r="B48" s="2"/>
    </row>
    <row r="49" spans="2:2">
      <c r="B49" s="2"/>
    </row>
    <row r="50" spans="2:2">
      <c r="B50" s="2"/>
    </row>
    <row r="51" spans="2:2">
      <c r="B51" s="2"/>
    </row>
    <row r="52" spans="2:2">
      <c r="B52" s="2"/>
    </row>
    <row r="53" spans="2:2">
      <c r="B53" s="2"/>
    </row>
    <row r="54" spans="2:2">
      <c r="B54" s="2"/>
    </row>
    <row r="55" spans="2:2">
      <c r="B55" s="2"/>
    </row>
    <row r="56" spans="2:2">
      <c r="B56" s="2"/>
    </row>
    <row r="57" spans="2:2">
      <c r="B57" s="2"/>
    </row>
    <row r="58" spans="2:2">
      <c r="B58" s="2"/>
    </row>
    <row r="59" spans="2:2">
      <c r="B59" s="2"/>
    </row>
    <row r="60" spans="2:2">
      <c r="B60" s="2"/>
    </row>
    <row r="61" spans="2:2">
      <c r="B61" s="2"/>
    </row>
    <row r="62" spans="2:2">
      <c r="B62" s="2"/>
    </row>
    <row r="63" spans="2:2">
      <c r="B63" s="2"/>
    </row>
    <row r="64" spans="2:2">
      <c r="B64" s="2"/>
    </row>
    <row r="65" spans="2:2">
      <c r="B65" s="2"/>
    </row>
    <row r="66" spans="2:2">
      <c r="B66" s="2"/>
    </row>
    <row r="67" spans="2:2">
      <c r="B67" s="2"/>
    </row>
    <row r="68" spans="2:2">
      <c r="B68" s="2"/>
    </row>
    <row r="69" spans="2:2">
      <c r="B69" s="2"/>
    </row>
    <row r="70" spans="2:2">
      <c r="B70" s="2"/>
    </row>
    <row r="71" spans="2:2">
      <c r="B71" s="2"/>
    </row>
    <row r="72" spans="2:2">
      <c r="B72" s="2"/>
    </row>
    <row r="73" spans="2:2">
      <c r="B73" s="2"/>
    </row>
    <row r="74" spans="2:2">
      <c r="B74" s="2"/>
    </row>
    <row r="75" spans="2:2">
      <c r="B75" s="2"/>
    </row>
    <row r="76" spans="2:2">
      <c r="B76" s="2"/>
    </row>
    <row r="77" spans="2:2">
      <c r="B77" s="2"/>
    </row>
    <row r="78" spans="2:2">
      <c r="B78" s="2"/>
    </row>
    <row r="79" spans="2:2">
      <c r="B79" s="2"/>
    </row>
    <row r="80" spans="2:2">
      <c r="B80" s="2"/>
    </row>
  </sheetData>
  <mergeCells count="3">
    <mergeCell ref="A1:B1"/>
    <mergeCell ref="A2:B2"/>
    <mergeCell ref="A3:B3"/>
  </mergeCells>
  <printOptions gridLines="1"/>
  <pageMargins left="0.25" right="0.25" top="0.75" bottom="0.75" header="0.3" footer="0.3"/>
  <pageSetup paperSize="8" scale="74" fitToHeight="3" orientation="landscape"/>
  <headerFooter scaleWithDoc="1" alignWithMargins="0" differentFirst="0" differentOddEven="0"/>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A3"/>
  <sheetViews>
    <sheetView view="normal" workbookViewId="0">
      <selection pane="topLeft" activeCell="B10" sqref="B10"/>
    </sheetView>
  </sheetViews>
  <sheetFormatPr defaultRowHeight="15" baseColWidth="0"/>
  <sheetData>
    <row r="1" spans="1:1">
      <c r="A1" s="41" t="s">
        <v>39</v>
      </c>
    </row>
    <row r="2" spans="1:1">
      <c r="A2" s="42" t="s">
        <v>555</v>
      </c>
    </row>
    <row r="3" spans="1:1">
      <c r="A3" t="s">
        <v>558</v>
      </c>
    </row>
  </sheetData>
  <pageMargins left="0.7" right="0.7" top="0.75" bottom="0.75" header="0.3" footer="0.3"/>
  <headerFooter scaleWithDoc="1" alignWithMargins="0" differentFirst="0" differentOddEven="0"/>
  <extLst/>
</worksheet>
</file>

<file path=docProps/app.xml><?xml version="1.0" encoding="utf-8"?>
<Properties xmlns="http://schemas.openxmlformats.org/officeDocument/2006/extended-properties">
  <Application>Essential XlsIO</Application>
  <Company>SSA</Company>
  <AppVersion>14.0300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Rushforth, Gary</dc:creator>
  <cp:keywords/>
  <cp:lastModifiedBy>Wright</cp:lastModifiedBy>
  <dcterms:created xsi:type="dcterms:W3CDTF">2016-05-11T09:31:49Z</dcterms:created>
  <dcterms:modified xsi:type="dcterms:W3CDTF">2018-10-25T09:34:03Z</dcterms:modified>
  <dc:subject/>
  <cp:lastPrinted>2016-09-28T12:32:00Z</cp:lastPrinted>
  <dc:title>SCQ Assessment Checklist and Scoring Template G11 Steelwork</dc:title>
</cp:coreProperties>
</file>

<file path=docProps/custom.xml><?xml version="1.0" encoding="utf-8"?>
<Properties xmlns:vt="http://schemas.openxmlformats.org/officeDocument/2006/docPropsVTypes" xmlns="http://schemas.openxmlformats.org/officeDocument/2006/custom-properties"/>
</file>